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评审表" sheetId="6" r:id="rId1"/>
    <sheet name="下浮标" sheetId="7" r:id="rId2"/>
    <sheet name="E.13 单项工程招标控制价汇总表" sheetId="5" r:id="rId3"/>
    <sheet name="E.14 单位工程招标控制价汇总表" sheetId="1" r:id="rId4"/>
    <sheet name="E.18 分部分项工程项目清单与措施项目清单计价表" sheetId="2" r:id="rId5"/>
    <sheet name="E.21 绿色施工安全防护措施项目费计价表（招投标）" sheetId="3" r:id="rId6"/>
    <sheet name="E.40 人工、材料、机械汇总表" sheetId="4" r:id="rId7"/>
  </sheets>
  <calcPr calcId="144525"/>
</workbook>
</file>

<file path=xl/sharedStrings.xml><?xml version="1.0" encoding="utf-8"?>
<sst xmlns="http://schemas.openxmlformats.org/spreadsheetml/2006/main" count="458" uniqueCount="239">
  <si>
    <t>湖南城陵矶临港新区高新产业园3#栋食堂装修工程                 评审汇总表</t>
  </si>
  <si>
    <t>序号</t>
  </si>
  <si>
    <t>项目名称</t>
  </si>
  <si>
    <t>金额（元）</t>
  </si>
  <si>
    <t>备注</t>
  </si>
  <si>
    <t>湖南城陵矶临港新区高新产业园        3#栋食堂装修工程</t>
  </si>
  <si>
    <t>合计</t>
  </si>
  <si>
    <t>湖南城陵矶临港新区高新产业园3#栋食堂装修工程预算评审下浮表</t>
  </si>
  <si>
    <t>工程名称</t>
  </si>
  <si>
    <t>单位</t>
  </si>
  <si>
    <t>下浮前建安费</t>
  </si>
  <si>
    <t>绿色施工、安全防护               措施项目费</t>
  </si>
  <si>
    <t>安责险、环保税</t>
  </si>
  <si>
    <t>询价主材费</t>
  </si>
  <si>
    <t>下浮金额</t>
  </si>
  <si>
    <t>下浮后建安费</t>
  </si>
  <si>
    <t>A</t>
  </si>
  <si>
    <t>B</t>
  </si>
  <si>
    <t>C</t>
  </si>
  <si>
    <t>D</t>
  </si>
  <si>
    <t>E=(A-B-C-D)*0.15</t>
  </si>
  <si>
    <t>F=A-E</t>
  </si>
  <si>
    <t>装饰工程</t>
  </si>
  <si>
    <t>元</t>
  </si>
  <si>
    <t>E.13：单项工程招标控制价汇总表</t>
  </si>
  <si>
    <t>工程名称：整个项目</t>
  </si>
  <si>
    <t>第  1  页 共  1  页</t>
  </si>
  <si>
    <t>单位工程名称</t>
  </si>
  <si>
    <t>金额
（元）</t>
  </si>
  <si>
    <t>其中：（元）</t>
  </si>
  <si>
    <t>绿色施工安全防护措施项目费</t>
  </si>
  <si>
    <t>暂估价</t>
  </si>
  <si>
    <t>1</t>
  </si>
  <si>
    <t>注：本表适用于单项工程招投标控制价或投标报价的汇总。</t>
  </si>
  <si>
    <t>广联达科技股份有限公司</t>
  </si>
  <si>
    <t>E.14：单位工程招标控制价汇总表</t>
  </si>
  <si>
    <t>工程名称：装饰工程</t>
  </si>
  <si>
    <t>标段：</t>
  </si>
  <si>
    <t>第 1 页  共 1 页</t>
  </si>
  <si>
    <t>工程内容</t>
  </si>
  <si>
    <t xml:space="preserve">计费基础说明 </t>
  </si>
  <si>
    <t>费率%</t>
  </si>
  <si>
    <t>金额</t>
  </si>
  <si>
    <t>其中：
暂估价（元）</t>
  </si>
  <si>
    <t>一</t>
  </si>
  <si>
    <t>分部分项工程费</t>
  </si>
  <si>
    <t>分部分项费用合计</t>
  </si>
  <si>
    <t>直接费</t>
  </si>
  <si>
    <t>1.1</t>
  </si>
  <si>
    <t>人工费</t>
  </si>
  <si>
    <t>1.2</t>
  </si>
  <si>
    <t>材料费</t>
  </si>
  <si>
    <t>1.2.1</t>
  </si>
  <si>
    <t>其中：工程设备费/其他</t>
  </si>
  <si>
    <t>（详见附录C说明第2条规定计算）</t>
  </si>
  <si>
    <t>1.3</t>
  </si>
  <si>
    <t>机械费</t>
  </si>
  <si>
    <t>2</t>
  </si>
  <si>
    <t>管理费</t>
  </si>
  <si>
    <t>3</t>
  </si>
  <si>
    <t>其他管理费</t>
  </si>
  <si>
    <t>4</t>
  </si>
  <si>
    <t>利润</t>
  </si>
  <si>
    <t>二</t>
  </si>
  <si>
    <t>措施项目费</t>
  </si>
  <si>
    <t>1+2+3</t>
  </si>
  <si>
    <t>单价措施项目费</t>
  </si>
  <si>
    <t>单价措施项目费合计</t>
  </si>
  <si>
    <t>1.1.1</t>
  </si>
  <si>
    <t>1.1.2</t>
  </si>
  <si>
    <t>1.1.3</t>
  </si>
  <si>
    <t>总价措施项目费</t>
  </si>
  <si>
    <t>（按E.20总价措施项目计价表计算）</t>
  </si>
  <si>
    <t>（按E.21绿色施工安全防护措施费计价表计算）</t>
  </si>
  <si>
    <t>3.1</t>
  </si>
  <si>
    <t>其中安全生产费</t>
  </si>
  <si>
    <t>三</t>
  </si>
  <si>
    <t>其他项目费</t>
  </si>
  <si>
    <t>（按E.23其他项目计价汇总表计算）</t>
  </si>
  <si>
    <t>四</t>
  </si>
  <si>
    <t>税前造价</t>
  </si>
  <si>
    <t>一+二+三</t>
  </si>
  <si>
    <t>五</t>
  </si>
  <si>
    <t>销项税额</t>
  </si>
  <si>
    <t>单位工程建安造价</t>
  </si>
  <si>
    <t>四+五</t>
  </si>
  <si>
    <t>E.18：分部分项工程项目清单与措施项目清单计价表</t>
  </si>
  <si>
    <t>第  1  页  共  8  页</t>
  </si>
  <si>
    <t>项目编码</t>
  </si>
  <si>
    <t>项目特征描述</t>
  </si>
  <si>
    <t>计量
单位</t>
  </si>
  <si>
    <t>工程量</t>
  </si>
  <si>
    <t>综合单价</t>
  </si>
  <si>
    <t>合价</t>
  </si>
  <si>
    <t>其中：
暂估价</t>
  </si>
  <si>
    <t>新建部分</t>
  </si>
  <si>
    <t>010201001001</t>
  </si>
  <si>
    <t>炉渣回填</t>
  </si>
  <si>
    <t>1.炉渣回填
2.回填深度：350mm 
3.回填范围：详见设计图</t>
  </si>
  <si>
    <t>m3</t>
  </si>
  <si>
    <t>A2-7 换</t>
  </si>
  <si>
    <t>填铺 石屑 换为【炉渣】</t>
  </si>
  <si>
    <t>10m3</t>
  </si>
  <si>
    <t>011102003002</t>
  </si>
  <si>
    <t>陶瓷地面砖800*800-餐厅区域</t>
  </si>
  <si>
    <t>1.铺贴范围：餐厅区域地面
2.面层材质、规格：陶瓷地面砖 800*800mm
3.找平层厚度、砂浆种类：20mm厚 预拌干混地面砂浆 DS M15.0
4.参考 图集15zj001 楼201 陶瓷地砖楼面</t>
  </si>
  <si>
    <t>m2</t>
  </si>
  <si>
    <t>2.1</t>
  </si>
  <si>
    <t>A11-54</t>
  </si>
  <si>
    <t>陶瓷地面砖 楼地面(每块面积在cm2以内) 6400</t>
  </si>
  <si>
    <t>100m2</t>
  </si>
  <si>
    <t>011102003004</t>
  </si>
  <si>
    <t>防滑陶瓷地面砖300*300-厨房区域</t>
  </si>
  <si>
    <t>1.铺贴范围：厨房地面区域
2.面层材质、规格：防滑陶瓷地面砖 300*300mm
3.水泥砂浆厚度、砂浆种类：25mm厚 预拌干混地面砂浆 DS M15.0
4.防水膜品种:聚氨酯涂膜防水
5.涂膜厚度、遍数:1.5mm厚 机械刷涂两遍 翻起300mm
6.找平层厚度、砂浆种类：20mm厚 预拌干混地面砂浆 DS M15.0
7.参考 图集15zj001 楼201 陶瓷地砖防水楼面 F</t>
  </si>
  <si>
    <t>本页小计</t>
  </si>
  <si>
    <t>注：1.本表工程量清单项目综合的消耗量标准与E.19综合单价分析表综合的内容应相同；2.此表用于竣工结算时无暂估价栏。</t>
  </si>
  <si>
    <t>第  2  页  共  8  页</t>
  </si>
  <si>
    <t>A11-53 换</t>
  </si>
  <si>
    <t>陶瓷地面砖 楼地面(每块面积在cm2以内) 3600 换为【陶瓷地砖 300×300】</t>
  </si>
  <si>
    <t>3.2</t>
  </si>
  <si>
    <t>A8-145</t>
  </si>
  <si>
    <t>楼地面防水 双组分聚氨酯涂膜防水 1.5mm厚 机械涂刷  </t>
  </si>
  <si>
    <t>3.3</t>
  </si>
  <si>
    <t>A11-1</t>
  </si>
  <si>
    <t>找平层 水泥砂浆 混凝土或硬基层上 20mm</t>
  </si>
  <si>
    <t>第  3  页  共  8  页</t>
  </si>
  <si>
    <t>011102003001</t>
  </si>
  <si>
    <t>防滑陶瓷地面砖300*300-卫生间区域</t>
  </si>
  <si>
    <t>1.铺贴范围：卫生间地面区域
2.面层材质、规格：防滑陶瓷地面砖 300*300mm
3.水泥砂浆厚度、砂浆种类：25mm厚 预拌干混地面砂浆 DS M15.0
4.防水膜品种:聚氨酯涂膜防水
5.涂膜厚度、遍数:1.5mm厚 机械刷涂两遍 翻起300mm
6.找平层厚度、砂浆种类：20mm厚 预拌干混地面砂浆 DS M15.0
7.C10轻骨料混凝土找坡（3%），坡向地漏
8.0.7厚聚乙烯丙纶防水卷材
9.找平层厚度、砂浆种类：20mm厚 预拌干混地面砂浆 DS M15.0
10.参考 图集15zj001 楼201 陶瓷地砖防水楼面 XF</t>
  </si>
  <si>
    <t>第  4  页  共  8  页</t>
  </si>
  <si>
    <t>4.1</t>
  </si>
  <si>
    <t>第  5  页  共  8  页</t>
  </si>
  <si>
    <t>4.2</t>
  </si>
  <si>
    <t>第  6  页  共  8  页</t>
  </si>
  <si>
    <t>4.3</t>
  </si>
  <si>
    <t>第  7  页  共  8  页</t>
  </si>
  <si>
    <t>4.4</t>
  </si>
  <si>
    <t>A9-24 换</t>
  </si>
  <si>
    <t>屋面保温 现浇水泥陶粒混凝土  换为【轻骨料混凝土】</t>
  </si>
  <si>
    <t>4.5</t>
  </si>
  <si>
    <t>A8-18 换</t>
  </si>
  <si>
    <t>聚乙烯-丙纶复合防水卷材 双层 单价*0.5</t>
  </si>
  <si>
    <t>4.6</t>
  </si>
  <si>
    <t>011102001001</t>
  </si>
  <si>
    <t>门槛石</t>
  </si>
  <si>
    <t>1.面层材料：20mm 大理石
2.砂浆种类：20mm预拌干混地面砂浆 DS M15.0
3.砂浆厚度：30mm(20mm铺贴厚度+10m找平厚度）
4.铺贴范围：大厅、包厢、办公区</t>
  </si>
  <si>
    <t>5.1</t>
  </si>
  <si>
    <t>A11-49</t>
  </si>
  <si>
    <t>石材块料面层 零星项目 水泥砂浆</t>
  </si>
  <si>
    <t>5.2</t>
  </si>
  <si>
    <t>A11-1 换</t>
  </si>
  <si>
    <t>找平层 水泥砂浆 混凝土或硬基层上 20mm 实际厚度(mm):10</t>
  </si>
  <si>
    <t>011102001002</t>
  </si>
  <si>
    <t>1.面层材料：20mm 大理石
2.砂浆种类：预拌干混地面砂浆 DS M15.0
3.聚氨酯防水涂料1.5mm厚 人工涂刷
4.砂浆厚度：30mm(20mm铺贴厚度+10m找平厚度）
5.铺贴范围：厨房、卫生间</t>
  </si>
  <si>
    <t>第  8  页  共  8  页</t>
  </si>
  <si>
    <t>6.1</t>
  </si>
  <si>
    <t>6.2</t>
  </si>
  <si>
    <t>A8-147</t>
  </si>
  <si>
    <t>楼地面防水 双组分聚氨酯涂膜防水 1.5mm厚 人工涂刷</t>
  </si>
  <si>
    <t>6.3</t>
  </si>
  <si>
    <t>011204003001</t>
  </si>
  <si>
    <t>块料墙面</t>
  </si>
  <si>
    <t>1.墙裙材质、规格：陶瓷墙面砖 300*600 
2.墙裙高度：1500mm
3.砂浆种类：预拌干混抹灰砂浆 DP M20.0
4.砂浆厚度：20mm</t>
  </si>
  <si>
    <t>7.1</t>
  </si>
  <si>
    <t>A12-111 换</t>
  </si>
  <si>
    <t>面砖 水泥砂浆粘贴 周长在(mm以内) 2000 换为【全瓷内墙砖 300×600】</t>
  </si>
  <si>
    <t>单价措施费</t>
  </si>
  <si>
    <t>合    计</t>
  </si>
  <si>
    <t>E.21：绿色施工安全防护措施项目费计价表（招投标）</t>
  </si>
  <si>
    <t>第  1  页  共  1  页</t>
  </si>
  <si>
    <t>计算基数</t>
  </si>
  <si>
    <t>费率(%)</t>
  </si>
  <si>
    <t>金额(元)</t>
  </si>
  <si>
    <t>3.59</t>
  </si>
  <si>
    <t>按附录C说明及表4相应总费率标准计算</t>
  </si>
  <si>
    <t>其中：</t>
  </si>
  <si>
    <t>安全生产费</t>
  </si>
  <si>
    <t>3.29</t>
  </si>
  <si>
    <t>注：安装工程取费基数按人工费，其他工程取费基数按直接费（不含其他管理费的计费基数。详附录C说明）计算。</t>
  </si>
  <si>
    <t>E.40：人工、材料、机械汇总表</t>
  </si>
  <si>
    <t xml:space="preserve">        第 1 页  共 1 页</t>
  </si>
  <si>
    <t>编码</t>
  </si>
  <si>
    <t>名称(材料、机械规格型号)</t>
  </si>
  <si>
    <t>数量</t>
  </si>
  <si>
    <t>单价（元）</t>
  </si>
  <si>
    <t>合价（元）</t>
  </si>
  <si>
    <t>H00001</t>
  </si>
  <si>
    <t xml:space="preserve">人工费 </t>
  </si>
  <si>
    <t>03130700007</t>
  </si>
  <si>
    <t xml:space="preserve">石料切割锯片 </t>
  </si>
  <si>
    <t>片</t>
  </si>
  <si>
    <t>04010400001</t>
  </si>
  <si>
    <t xml:space="preserve">白水泥 </t>
  </si>
  <si>
    <t>kg</t>
  </si>
  <si>
    <t>04070100002</t>
  </si>
  <si>
    <t xml:space="preserve">炉渣 </t>
  </si>
  <si>
    <t>07010100025</t>
  </si>
  <si>
    <t xml:space="preserve">全瓷内墙砖 300×600 </t>
  </si>
  <si>
    <t>07050100001</t>
  </si>
  <si>
    <t xml:space="preserve">陶瓷地砖 300×300 </t>
  </si>
  <si>
    <t>07050100001@1</t>
  </si>
  <si>
    <t xml:space="preserve">陶瓷防滑地砖 300×300 </t>
  </si>
  <si>
    <t>07050100004</t>
  </si>
  <si>
    <t xml:space="preserve">陶瓷地砖 800×800 </t>
  </si>
  <si>
    <t>08010000001</t>
  </si>
  <si>
    <t xml:space="preserve">大理石板 δ20mm </t>
  </si>
  <si>
    <t>13031100004</t>
  </si>
  <si>
    <t xml:space="preserve">丙烯酸JS防水涂料 </t>
  </si>
  <si>
    <t>13031100017</t>
  </si>
  <si>
    <t>聚氨酯防水涂料 双组分</t>
  </si>
  <si>
    <t>13031100017@1</t>
  </si>
  <si>
    <t>13333100004</t>
  </si>
  <si>
    <t xml:space="preserve">聚乙烯丙纶复合卷材 0.7mm厚 </t>
  </si>
  <si>
    <t>14410000011</t>
  </si>
  <si>
    <t xml:space="preserve">建筑胶 </t>
  </si>
  <si>
    <t>34110100002</t>
  </si>
  <si>
    <t xml:space="preserve">水 </t>
  </si>
  <si>
    <t>t</t>
  </si>
  <si>
    <t>34110100002@1</t>
  </si>
  <si>
    <t>39010100047@1</t>
  </si>
  <si>
    <t xml:space="preserve">C10轻骨料混凝土 </t>
  </si>
  <si>
    <t>80010200005</t>
  </si>
  <si>
    <t xml:space="preserve">聚合物水泥基K11灰浆 </t>
  </si>
  <si>
    <t>88010500001</t>
  </si>
  <si>
    <t xml:space="preserve">其他材料费 </t>
  </si>
  <si>
    <t>80010100005</t>
  </si>
  <si>
    <t xml:space="preserve">预拌干混地面砂浆 DS M15.0 </t>
  </si>
  <si>
    <t>80010200003</t>
  </si>
  <si>
    <t xml:space="preserve">预拌干混抹灰砂浆 DP M20.0 </t>
  </si>
  <si>
    <t>J1-35</t>
  </si>
  <si>
    <t>电动夯实机 夯击能量(N·m) 250 小</t>
  </si>
  <si>
    <t>台班</t>
  </si>
  <si>
    <t>J6-14</t>
  </si>
  <si>
    <t>干混砂浆罐式搅拌机 200(L) 小</t>
  </si>
  <si>
    <t>J7-102</t>
  </si>
  <si>
    <t>岩石切割机 功率(kW) 3 小</t>
  </si>
  <si>
    <t>JX001</t>
  </si>
  <si>
    <t xml:space="preserve">其他机械费 </t>
  </si>
  <si>
    <t>注：招标控制价、投标报价、竣工结算通用表。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</si>
</sst>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5">
    <font>
      <sz val="9"/>
      <color theme="1"/>
      <name val="??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4"/>
      <name val="仿宋"/>
      <charset val="134"/>
    </font>
    <font>
      <b/>
      <sz val="16"/>
      <name val="宋体"/>
      <charset val="134"/>
    </font>
    <font>
      <sz val="9"/>
      <name val="仿宋"/>
      <charset val="134"/>
    </font>
    <font>
      <sz val="11"/>
      <color theme="1"/>
      <name val="??"/>
      <charset val="134"/>
      <scheme val="minor"/>
    </font>
    <font>
      <b/>
      <sz val="18"/>
      <color theme="1"/>
      <name val="??"/>
      <charset val="134"/>
      <scheme val="minor"/>
    </font>
    <font>
      <b/>
      <sz val="20"/>
      <color theme="1"/>
      <name val="??"/>
      <charset val="134"/>
      <scheme val="minor"/>
    </font>
    <font>
      <b/>
      <sz val="12"/>
      <color theme="1"/>
      <name val="??"/>
      <charset val="134"/>
      <scheme val="minor"/>
    </font>
    <font>
      <b/>
      <sz val="9"/>
      <color theme="1"/>
      <name val="??"/>
      <charset val="134"/>
      <scheme val="minor"/>
    </font>
    <font>
      <sz val="12"/>
      <color theme="1"/>
      <name val="??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1"/>
      <color rgb="FF3F3F3F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4" borderId="1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6" borderId="18" applyNumberFormat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31" fillId="17" borderId="2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</cellStyleXfs>
  <cellXfs count="59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2" fillId="2" borderId="3" xfId="49" applyFont="1" applyFill="1" applyBorder="1" applyAlignment="1">
      <alignment horizontal="left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left" vertical="center" wrapText="1"/>
    </xf>
    <xf numFmtId="0" fontId="3" fillId="2" borderId="0" xfId="49" applyFont="1" applyFill="1" applyAlignment="1">
      <alignment horizontal="right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vertical="center" wrapText="1"/>
    </xf>
    <xf numFmtId="0" fontId="2" fillId="2" borderId="4" xfId="49" applyFont="1" applyFill="1" applyBorder="1" applyAlignment="1">
      <alignment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vertical="center" wrapText="1"/>
    </xf>
    <xf numFmtId="0" fontId="3" fillId="2" borderId="0" xfId="49" applyFont="1" applyFill="1" applyAlignment="1">
      <alignment horizontal="right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5" fillId="2" borderId="0" xfId="49" applyFont="1" applyFill="1" applyAlignment="1">
      <alignment horizontal="right" wrapText="1"/>
    </xf>
    <xf numFmtId="0" fontId="3" fillId="2" borderId="0" xfId="49" applyFont="1" applyFill="1" applyAlignment="1">
      <alignment horizontal="left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0" fontId="12" fillId="0" borderId="0" xfId="50">
      <alignment vertical="center"/>
    </xf>
    <xf numFmtId="0" fontId="12" fillId="0" borderId="0" xfId="50" applyFont="1">
      <alignment vertical="center"/>
    </xf>
    <xf numFmtId="0" fontId="12" fillId="0" borderId="0" xfId="50" applyAlignment="1">
      <alignment horizontal="center" vertical="center"/>
    </xf>
    <xf numFmtId="0" fontId="13" fillId="0" borderId="12" xfId="50" applyFont="1" applyBorder="1" applyAlignment="1">
      <alignment horizontal="center" vertical="center" wrapText="1"/>
    </xf>
    <xf numFmtId="0" fontId="13" fillId="0" borderId="12" xfId="50" applyFont="1" applyBorder="1" applyAlignment="1">
      <alignment horizontal="center" vertical="center"/>
    </xf>
    <xf numFmtId="0" fontId="14" fillId="0" borderId="13" xfId="50" applyFont="1" applyBorder="1" applyAlignment="1">
      <alignment horizontal="center" vertical="center" wrapText="1"/>
    </xf>
    <xf numFmtId="0" fontId="14" fillId="0" borderId="13" xfId="50" applyFont="1" applyBorder="1" applyAlignment="1">
      <alignment horizontal="center" vertical="center"/>
    </xf>
    <xf numFmtId="0" fontId="14" fillId="0" borderId="12" xfId="50" applyFont="1" applyBorder="1" applyAlignment="1">
      <alignment horizontal="center" vertical="center" wrapText="1"/>
    </xf>
    <xf numFmtId="176" fontId="12" fillId="0" borderId="13" xfId="50" applyNumberFormat="1" applyFont="1" applyBorder="1" applyAlignment="1">
      <alignment horizontal="center" vertical="center"/>
    </xf>
    <xf numFmtId="0" fontId="14" fillId="3" borderId="13" xfId="50" applyFont="1" applyFill="1" applyBorder="1" applyAlignment="1">
      <alignment horizontal="center" vertical="center"/>
    </xf>
    <xf numFmtId="0" fontId="14" fillId="3" borderId="13" xfId="50" applyFont="1" applyFill="1" applyBorder="1">
      <alignment vertical="center"/>
    </xf>
    <xf numFmtId="176" fontId="14" fillId="3" borderId="13" xfId="50" applyNumberFormat="1" applyFont="1" applyFill="1" applyBorder="1" applyAlignment="1">
      <alignment horizontal="center" vertical="center"/>
    </xf>
    <xf numFmtId="176" fontId="15" fillId="3" borderId="13" xfId="50" applyNumberFormat="1" applyFont="1" applyFill="1" applyBorder="1" applyAlignment="1">
      <alignment horizontal="center" vertical="center"/>
    </xf>
    <xf numFmtId="0" fontId="12" fillId="0" borderId="14" xfId="5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10" sqref="C10"/>
    </sheetView>
  </sheetViews>
  <sheetFormatPr defaultColWidth="12" defaultRowHeight="14.25" outlineLevelRow="4" outlineLevelCol="3"/>
  <cols>
    <col min="1" max="1" width="9.83333333333333" style="47" customWidth="1"/>
    <col min="2" max="2" width="60.5" style="45" customWidth="1"/>
    <col min="3" max="3" width="31.3333333333333" style="47" customWidth="1"/>
    <col min="4" max="4" width="38.6666666666667" style="47" customWidth="1"/>
    <col min="5" max="5" width="18.3333333333333" style="45"/>
    <col min="6" max="6" width="16.8333333333333" style="45"/>
    <col min="7" max="7" width="15.3333333333333" style="45"/>
    <col min="8" max="8" width="18.3333333333333" style="45"/>
    <col min="9" max="16384" width="12" style="45"/>
  </cols>
  <sheetData>
    <row r="1" s="45" customFormat="1" ht="58" customHeight="1" spans="1:4">
      <c r="A1" s="48" t="s">
        <v>0</v>
      </c>
      <c r="B1" s="49"/>
      <c r="C1" s="49"/>
      <c r="D1" s="49"/>
    </row>
    <row r="2" s="45" customFormat="1" ht="66" customHeight="1" spans="1:4">
      <c r="A2" s="50" t="s">
        <v>1</v>
      </c>
      <c r="B2" s="50" t="s">
        <v>2</v>
      </c>
      <c r="C2" s="50" t="s">
        <v>3</v>
      </c>
      <c r="D2" s="50" t="s">
        <v>4</v>
      </c>
    </row>
    <row r="3" s="46" customFormat="1" ht="68" customHeight="1" spans="1:4">
      <c r="A3" s="51">
        <v>1</v>
      </c>
      <c r="B3" s="52" t="s">
        <v>5</v>
      </c>
      <c r="C3" s="53">
        <v>501161.86</v>
      </c>
      <c r="D3" s="53"/>
    </row>
    <row r="4" s="46" customFormat="1" ht="60" customHeight="1" spans="1:4">
      <c r="A4" s="54" t="s">
        <v>6</v>
      </c>
      <c r="B4" s="55"/>
      <c r="C4" s="56">
        <f>C3</f>
        <v>501161.86</v>
      </c>
      <c r="D4" s="57"/>
    </row>
    <row r="5" s="45" customFormat="1" ht="38.1" customHeight="1" spans="1:4">
      <c r="A5" s="58"/>
      <c r="B5" s="58"/>
      <c r="C5" s="58"/>
      <c r="D5" s="58"/>
    </row>
  </sheetData>
  <mergeCells count="3">
    <mergeCell ref="A1:D1"/>
    <mergeCell ref="A4:B4"/>
    <mergeCell ref="A5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13" sqref="F13"/>
    </sheetView>
  </sheetViews>
  <sheetFormatPr defaultColWidth="12" defaultRowHeight="13.5" outlineLevelRow="4"/>
  <cols>
    <col min="1" max="1" width="9" style="32" customWidth="1"/>
    <col min="2" max="2" width="26.3333333333333" style="32" customWidth="1"/>
    <col min="3" max="3" width="9" style="32" customWidth="1"/>
    <col min="4" max="4" width="21.1666666666667" style="32" customWidth="1"/>
    <col min="5" max="5" width="22.6666666666667" style="32" customWidth="1"/>
    <col min="6" max="6" width="21.8333333333333" style="32" customWidth="1"/>
    <col min="7" max="7" width="18.6666666666667" style="32" customWidth="1"/>
    <col min="8" max="8" width="23.6666666666667" style="32" customWidth="1"/>
    <col min="9" max="9" width="20.5" style="32" customWidth="1"/>
    <col min="10" max="16384" width="12" style="31"/>
  </cols>
  <sheetData>
    <row r="1" s="31" customFormat="1" ht="41.25" customHeight="1" spans="1:9">
      <c r="A1" s="33" t="s">
        <v>7</v>
      </c>
      <c r="B1" s="33"/>
      <c r="C1" s="33"/>
      <c r="D1" s="33"/>
      <c r="E1" s="33"/>
      <c r="F1" s="33"/>
      <c r="G1" s="33"/>
      <c r="H1" s="33"/>
      <c r="I1" s="33"/>
    </row>
    <row r="2" s="31" customFormat="1" ht="24" customHeight="1" spans="1:9">
      <c r="A2" s="34"/>
      <c r="B2" s="34"/>
      <c r="C2" s="34"/>
      <c r="D2" s="34"/>
      <c r="E2" s="34"/>
      <c r="F2" s="34"/>
      <c r="G2" s="34"/>
      <c r="H2" s="34"/>
      <c r="I2" s="34"/>
    </row>
    <row r="3" s="31" customFormat="1" ht="33" customHeight="1" spans="1:9">
      <c r="A3" s="35" t="s">
        <v>1</v>
      </c>
      <c r="B3" s="35" t="s">
        <v>8</v>
      </c>
      <c r="C3" s="35" t="s">
        <v>9</v>
      </c>
      <c r="D3" s="35" t="s">
        <v>10</v>
      </c>
      <c r="E3" s="36" t="s">
        <v>11</v>
      </c>
      <c r="F3" s="37" t="s">
        <v>12</v>
      </c>
      <c r="G3" s="37" t="s">
        <v>13</v>
      </c>
      <c r="H3" s="35" t="s">
        <v>14</v>
      </c>
      <c r="I3" s="35" t="s">
        <v>15</v>
      </c>
    </row>
    <row r="4" s="31" customFormat="1" ht="21" customHeight="1" spans="1:9">
      <c r="A4" s="38"/>
      <c r="B4" s="38"/>
      <c r="C4" s="38"/>
      <c r="D4" s="38" t="s">
        <v>16</v>
      </c>
      <c r="E4" s="39" t="s">
        <v>17</v>
      </c>
      <c r="F4" s="39" t="s">
        <v>18</v>
      </c>
      <c r="G4" s="39" t="s">
        <v>19</v>
      </c>
      <c r="H4" s="38" t="s">
        <v>20</v>
      </c>
      <c r="I4" s="38" t="s">
        <v>21</v>
      </c>
    </row>
    <row r="5" s="31" customFormat="1" ht="36" customHeight="1" spans="1:9">
      <c r="A5" s="40">
        <v>1</v>
      </c>
      <c r="B5" s="40" t="s">
        <v>22</v>
      </c>
      <c r="C5" s="41" t="s">
        <v>23</v>
      </c>
      <c r="D5" s="40">
        <v>585771.52</v>
      </c>
      <c r="E5" s="42">
        <v>16386.3</v>
      </c>
      <c r="F5" s="42">
        <v>5320.84</v>
      </c>
      <c r="G5" s="42"/>
      <c r="H5" s="43">
        <f>(D5-E5-F5)*0.15</f>
        <v>84609.657</v>
      </c>
      <c r="I5" s="44">
        <f>D5-H5</f>
        <v>501161.863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6" sqref="J6"/>
    </sheetView>
  </sheetViews>
  <sheetFormatPr defaultColWidth="9" defaultRowHeight="11.25" outlineLevelCol="6"/>
  <cols>
    <col min="1" max="1" width="13.5" customWidth="1"/>
    <col min="2" max="2" width="24.8333333333333" customWidth="1"/>
    <col min="3" max="3" width="8" customWidth="1"/>
    <col min="4" max="4" width="32" customWidth="1"/>
    <col min="5" max="5" width="0.833333333333333" customWidth="1"/>
    <col min="6" max="7" width="17" customWidth="1"/>
  </cols>
  <sheetData>
    <row r="1" ht="27.75" customHeight="1" spans="1:7">
      <c r="A1" s="1" t="s">
        <v>24</v>
      </c>
      <c r="B1" s="1"/>
      <c r="C1" s="1"/>
      <c r="D1" s="1"/>
      <c r="E1" s="1"/>
      <c r="F1" s="1"/>
      <c r="G1" s="1"/>
    </row>
    <row r="2" ht="25.5" customHeight="1" spans="1:7">
      <c r="A2" s="2" t="s">
        <v>25</v>
      </c>
      <c r="B2" s="2"/>
      <c r="C2" s="3"/>
      <c r="D2" s="3"/>
      <c r="E2" s="4" t="s">
        <v>26</v>
      </c>
      <c r="F2" s="4"/>
      <c r="G2" s="4"/>
    </row>
    <row r="3" ht="22.5" customHeight="1" spans="1:7">
      <c r="A3" s="5" t="s">
        <v>1</v>
      </c>
      <c r="B3" s="6" t="s">
        <v>27</v>
      </c>
      <c r="C3" s="6"/>
      <c r="D3" s="6" t="s">
        <v>28</v>
      </c>
      <c r="E3" s="6"/>
      <c r="F3" s="6" t="s">
        <v>29</v>
      </c>
      <c r="G3" s="16"/>
    </row>
    <row r="4" ht="25.5" customHeight="1" spans="1:7">
      <c r="A4" s="7"/>
      <c r="B4" s="8"/>
      <c r="C4" s="8"/>
      <c r="D4" s="8"/>
      <c r="E4" s="8"/>
      <c r="F4" s="8" t="s">
        <v>30</v>
      </c>
      <c r="G4" s="17" t="s">
        <v>31</v>
      </c>
    </row>
    <row r="5" ht="22.5" customHeight="1" spans="1:7">
      <c r="A5" s="7" t="s">
        <v>32</v>
      </c>
      <c r="B5" s="9" t="s">
        <v>22</v>
      </c>
      <c r="C5" s="9"/>
      <c r="D5" s="10">
        <v>585771.52</v>
      </c>
      <c r="E5" s="10"/>
      <c r="F5" s="10">
        <v>16386.3</v>
      </c>
      <c r="G5" s="27"/>
    </row>
    <row r="6" ht="22.5" customHeight="1" spans="1:7">
      <c r="A6" s="7"/>
      <c r="B6" s="9"/>
      <c r="C6" s="9"/>
      <c r="D6" s="10"/>
      <c r="E6" s="10"/>
      <c r="F6" s="10"/>
      <c r="G6" s="27"/>
    </row>
    <row r="7" ht="22.5" customHeight="1" spans="1:7">
      <c r="A7" s="7"/>
      <c r="B7" s="9"/>
      <c r="C7" s="9"/>
      <c r="D7" s="10"/>
      <c r="E7" s="10"/>
      <c r="F7" s="10"/>
      <c r="G7" s="27"/>
    </row>
    <row r="8" ht="22.5" customHeight="1" spans="1:7">
      <c r="A8" s="7"/>
      <c r="B8" s="9"/>
      <c r="C8" s="9"/>
      <c r="D8" s="10"/>
      <c r="E8" s="10"/>
      <c r="F8" s="10"/>
      <c r="G8" s="27"/>
    </row>
    <row r="9" ht="22.5" customHeight="1" spans="1:7">
      <c r="A9" s="7"/>
      <c r="B9" s="9"/>
      <c r="C9" s="9"/>
      <c r="D9" s="10"/>
      <c r="E9" s="10"/>
      <c r="F9" s="10"/>
      <c r="G9" s="27"/>
    </row>
    <row r="10" ht="22.5" customHeight="1" spans="1:7">
      <c r="A10" s="7"/>
      <c r="B10" s="9"/>
      <c r="C10" s="9"/>
      <c r="D10" s="10"/>
      <c r="E10" s="10"/>
      <c r="F10" s="10"/>
      <c r="G10" s="27"/>
    </row>
    <row r="11" ht="22.5" customHeight="1" spans="1:7">
      <c r="A11" s="7"/>
      <c r="B11" s="9"/>
      <c r="C11" s="9"/>
      <c r="D11" s="10"/>
      <c r="E11" s="10"/>
      <c r="F11" s="10"/>
      <c r="G11" s="27"/>
    </row>
    <row r="12" ht="22.5" customHeight="1" spans="1:7">
      <c r="A12" s="7"/>
      <c r="B12" s="9"/>
      <c r="C12" s="9"/>
      <c r="D12" s="10"/>
      <c r="E12" s="10"/>
      <c r="F12" s="10"/>
      <c r="G12" s="27"/>
    </row>
    <row r="13" ht="22.5" customHeight="1" spans="1:7">
      <c r="A13" s="7"/>
      <c r="B13" s="9"/>
      <c r="C13" s="9"/>
      <c r="D13" s="10"/>
      <c r="E13" s="10"/>
      <c r="F13" s="10"/>
      <c r="G13" s="27"/>
    </row>
    <row r="14" ht="22.5" customHeight="1" spans="1:7">
      <c r="A14" s="7"/>
      <c r="B14" s="9"/>
      <c r="C14" s="9"/>
      <c r="D14" s="10"/>
      <c r="E14" s="10"/>
      <c r="F14" s="10"/>
      <c r="G14" s="27"/>
    </row>
    <row r="15" ht="22.5" customHeight="1" spans="1:7">
      <c r="A15" s="7"/>
      <c r="B15" s="9"/>
      <c r="C15" s="9"/>
      <c r="D15" s="10"/>
      <c r="E15" s="10"/>
      <c r="F15" s="10"/>
      <c r="G15" s="27"/>
    </row>
    <row r="16" ht="22.5" customHeight="1" spans="1:7">
      <c r="A16" s="7"/>
      <c r="B16" s="9"/>
      <c r="C16" s="9"/>
      <c r="D16" s="10"/>
      <c r="E16" s="10"/>
      <c r="F16" s="10"/>
      <c r="G16" s="27"/>
    </row>
    <row r="17" ht="22.5" customHeight="1" spans="1:7">
      <c r="A17" s="7"/>
      <c r="B17" s="9"/>
      <c r="C17" s="9"/>
      <c r="D17" s="10"/>
      <c r="E17" s="10"/>
      <c r="F17" s="10"/>
      <c r="G17" s="27"/>
    </row>
    <row r="18" ht="22.5" customHeight="1" spans="1:7">
      <c r="A18" s="7"/>
      <c r="B18" s="9"/>
      <c r="C18" s="9"/>
      <c r="D18" s="10"/>
      <c r="E18" s="10"/>
      <c r="F18" s="10"/>
      <c r="G18" s="27"/>
    </row>
    <row r="19" ht="22.5" customHeight="1" spans="1:7">
      <c r="A19" s="7"/>
      <c r="B19" s="9"/>
      <c r="C19" s="9"/>
      <c r="D19" s="10"/>
      <c r="E19" s="10"/>
      <c r="F19" s="10"/>
      <c r="G19" s="27"/>
    </row>
    <row r="20" ht="22.5" customHeight="1" spans="1:7">
      <c r="A20" s="7"/>
      <c r="B20" s="9"/>
      <c r="C20" s="9"/>
      <c r="D20" s="10"/>
      <c r="E20" s="10"/>
      <c r="F20" s="10"/>
      <c r="G20" s="27"/>
    </row>
    <row r="21" ht="22.5" customHeight="1" spans="1:7">
      <c r="A21" s="7"/>
      <c r="B21" s="9"/>
      <c r="C21" s="9"/>
      <c r="D21" s="10"/>
      <c r="E21" s="10"/>
      <c r="F21" s="10"/>
      <c r="G21" s="27"/>
    </row>
    <row r="22" ht="22.5" customHeight="1" spans="1:7">
      <c r="A22" s="7"/>
      <c r="B22" s="9"/>
      <c r="C22" s="9"/>
      <c r="D22" s="10"/>
      <c r="E22" s="10"/>
      <c r="F22" s="10"/>
      <c r="G22" s="27"/>
    </row>
    <row r="23" ht="22.5" customHeight="1" spans="1:7">
      <c r="A23" s="7"/>
      <c r="B23" s="9"/>
      <c r="C23" s="9"/>
      <c r="D23" s="10"/>
      <c r="E23" s="10"/>
      <c r="F23" s="10"/>
      <c r="G23" s="27"/>
    </row>
    <row r="24" ht="22.5" customHeight="1" spans="1:7">
      <c r="A24" s="7"/>
      <c r="B24" s="9"/>
      <c r="C24" s="9"/>
      <c r="D24" s="10"/>
      <c r="E24" s="10"/>
      <c r="F24" s="10"/>
      <c r="G24" s="27"/>
    </row>
    <row r="25" ht="22.5" customHeight="1" spans="1:7">
      <c r="A25" s="7"/>
      <c r="B25" s="9"/>
      <c r="C25" s="9"/>
      <c r="D25" s="10"/>
      <c r="E25" s="10"/>
      <c r="F25" s="10"/>
      <c r="G25" s="27"/>
    </row>
    <row r="26" ht="22.5" customHeight="1" spans="1:7">
      <c r="A26" s="7"/>
      <c r="B26" s="9"/>
      <c r="C26" s="9"/>
      <c r="D26" s="10"/>
      <c r="E26" s="10"/>
      <c r="F26" s="10"/>
      <c r="G26" s="27"/>
    </row>
    <row r="27" ht="22.5" customHeight="1" spans="1:7">
      <c r="A27" s="7"/>
      <c r="B27" s="9"/>
      <c r="C27" s="9"/>
      <c r="D27" s="10"/>
      <c r="E27" s="10"/>
      <c r="F27" s="10"/>
      <c r="G27" s="27"/>
    </row>
    <row r="28" ht="22.5" customHeight="1" spans="1:7">
      <c r="A28" s="7"/>
      <c r="B28" s="9"/>
      <c r="C28" s="9"/>
      <c r="D28" s="10"/>
      <c r="E28" s="10"/>
      <c r="F28" s="10"/>
      <c r="G28" s="27"/>
    </row>
    <row r="29" ht="22.5" customHeight="1" spans="1:7">
      <c r="A29" s="24" t="s">
        <v>6</v>
      </c>
      <c r="B29" s="13"/>
      <c r="C29" s="13"/>
      <c r="D29" s="10">
        <v>585771.52</v>
      </c>
      <c r="E29" s="10"/>
      <c r="F29" s="10">
        <v>16386.3</v>
      </c>
      <c r="G29" s="28"/>
    </row>
    <row r="30" ht="25.5" customHeight="1" spans="1:7">
      <c r="A30" s="2" t="s">
        <v>33</v>
      </c>
      <c r="B30" s="2"/>
      <c r="C30" s="3"/>
      <c r="D30" s="3"/>
      <c r="E30" s="15"/>
      <c r="F30" s="15"/>
      <c r="G30" s="15"/>
    </row>
    <row r="31" ht="39" customHeight="1" spans="1:7">
      <c r="A31" s="2"/>
      <c r="B31" s="2"/>
      <c r="C31" s="3"/>
      <c r="D31" s="3"/>
      <c r="E31" s="15" t="s">
        <v>34</v>
      </c>
      <c r="F31" s="15"/>
      <c r="G31" s="15"/>
    </row>
  </sheetData>
  <mergeCells count="64">
    <mergeCell ref="A1:G1"/>
    <mergeCell ref="A2:B2"/>
    <mergeCell ref="C2:D2"/>
    <mergeCell ref="E2:G2"/>
    <mergeCell ref="F3:G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A29:C29"/>
    <mergeCell ref="D29:E29"/>
    <mergeCell ref="A30:B30"/>
    <mergeCell ref="C30:D30"/>
    <mergeCell ref="E30:G30"/>
    <mergeCell ref="A31:B31"/>
    <mergeCell ref="C31:D31"/>
    <mergeCell ref="E31:G31"/>
    <mergeCell ref="A3:A4"/>
    <mergeCell ref="B3:C4"/>
    <mergeCell ref="D3:E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workbookViewId="0">
      <selection activeCell="P6" sqref="P6"/>
    </sheetView>
  </sheetViews>
  <sheetFormatPr defaultColWidth="9" defaultRowHeight="11.25"/>
  <cols>
    <col min="1" max="1" width="14.5" customWidth="1"/>
    <col min="2" max="2" width="10.6666666666667" customWidth="1"/>
    <col min="3" max="3" width="9.5" customWidth="1"/>
    <col min="4" max="4" width="15.5" customWidth="1"/>
    <col min="5" max="5" width="24.6666666666667" customWidth="1"/>
    <col min="6" max="6" width="3.83333333333333" customWidth="1"/>
    <col min="7" max="7" width="8.66666666666667" customWidth="1"/>
    <col min="8" max="8" width="13" customWidth="1"/>
    <col min="9" max="9" width="12.6666666666667" customWidth="1"/>
  </cols>
  <sheetData>
    <row r="1" ht="14.25" customHeight="1" spans="1:9">
      <c r="A1" s="2"/>
      <c r="B1" s="2"/>
      <c r="C1" s="2"/>
      <c r="D1" s="2"/>
      <c r="E1" s="2"/>
      <c r="F1" s="4"/>
      <c r="G1" s="4"/>
      <c r="H1" s="4"/>
      <c r="I1" s="4"/>
    </row>
    <row r="2" ht="49.5" customHeight="1" spans="1:9">
      <c r="A2" s="1" t="s">
        <v>35</v>
      </c>
      <c r="B2" s="1"/>
      <c r="C2" s="1"/>
      <c r="D2" s="1"/>
      <c r="E2" s="1"/>
      <c r="F2" s="1"/>
      <c r="G2" s="1"/>
      <c r="H2" s="1"/>
      <c r="I2" s="1"/>
    </row>
    <row r="3" ht="25.5" customHeight="1" spans="1:9">
      <c r="A3" s="22" t="s">
        <v>36</v>
      </c>
      <c r="B3" s="22"/>
      <c r="C3" s="3" t="s">
        <v>37</v>
      </c>
      <c r="D3" s="3"/>
      <c r="E3" s="3"/>
      <c r="F3" s="4" t="s">
        <v>38</v>
      </c>
      <c r="G3" s="4"/>
      <c r="H3" s="4"/>
      <c r="I3" s="4"/>
    </row>
    <row r="4" ht="36.75" customHeight="1" spans="1:9">
      <c r="A4" s="5" t="s">
        <v>1</v>
      </c>
      <c r="B4" s="6" t="s">
        <v>39</v>
      </c>
      <c r="C4" s="6"/>
      <c r="D4" s="6" t="s">
        <v>40</v>
      </c>
      <c r="E4" s="6"/>
      <c r="F4" s="6"/>
      <c r="G4" s="6" t="s">
        <v>41</v>
      </c>
      <c r="H4" s="6" t="s">
        <v>42</v>
      </c>
      <c r="I4" s="16" t="s">
        <v>43</v>
      </c>
    </row>
    <row r="5" ht="20.25" customHeight="1" spans="1:9">
      <c r="A5" s="7" t="s">
        <v>44</v>
      </c>
      <c r="B5" s="8" t="s">
        <v>45</v>
      </c>
      <c r="C5" s="8"/>
      <c r="D5" s="8" t="s">
        <v>46</v>
      </c>
      <c r="E5" s="8"/>
      <c r="F5" s="8"/>
      <c r="G5" s="8"/>
      <c r="H5" s="10">
        <v>514874.12</v>
      </c>
      <c r="I5" s="27"/>
    </row>
    <row r="6" ht="20.25" customHeight="1" spans="1:9">
      <c r="A6" s="7" t="s">
        <v>32</v>
      </c>
      <c r="B6" s="8" t="s">
        <v>47</v>
      </c>
      <c r="C6" s="8"/>
      <c r="D6" s="8"/>
      <c r="E6" s="8"/>
      <c r="F6" s="8"/>
      <c r="G6" s="8"/>
      <c r="H6" s="10">
        <v>456443.01</v>
      </c>
      <c r="I6" s="27"/>
    </row>
    <row r="7" ht="20.25" customHeight="1" spans="1:9">
      <c r="A7" s="7" t="s">
        <v>48</v>
      </c>
      <c r="B7" s="8" t="s">
        <v>49</v>
      </c>
      <c r="C7" s="8"/>
      <c r="D7" s="8"/>
      <c r="E7" s="8"/>
      <c r="F7" s="8"/>
      <c r="G7" s="8"/>
      <c r="H7" s="10">
        <v>171398.23</v>
      </c>
      <c r="I7" s="27"/>
    </row>
    <row r="8" ht="20.25" customHeight="1" spans="1:9">
      <c r="A8" s="7" t="s">
        <v>50</v>
      </c>
      <c r="B8" s="8" t="s">
        <v>51</v>
      </c>
      <c r="C8" s="8"/>
      <c r="D8" s="8"/>
      <c r="E8" s="8"/>
      <c r="F8" s="8"/>
      <c r="G8" s="8"/>
      <c r="H8" s="10">
        <v>280241.4</v>
      </c>
      <c r="I8" s="27"/>
    </row>
    <row r="9" ht="25.5" customHeight="1" spans="1:9">
      <c r="A9" s="7" t="s">
        <v>52</v>
      </c>
      <c r="B9" s="8" t="s">
        <v>53</v>
      </c>
      <c r="C9" s="8"/>
      <c r="D9" s="8" t="s">
        <v>54</v>
      </c>
      <c r="E9" s="8"/>
      <c r="F9" s="8"/>
      <c r="G9" s="8"/>
      <c r="H9" s="10"/>
      <c r="I9" s="27"/>
    </row>
    <row r="10" ht="20.25" customHeight="1" spans="1:9">
      <c r="A10" s="7" t="s">
        <v>55</v>
      </c>
      <c r="B10" s="8" t="s">
        <v>56</v>
      </c>
      <c r="C10" s="8"/>
      <c r="D10" s="8"/>
      <c r="E10" s="8"/>
      <c r="F10" s="8"/>
      <c r="G10" s="8"/>
      <c r="H10" s="10">
        <v>4803.38</v>
      </c>
      <c r="I10" s="27"/>
    </row>
    <row r="11" ht="20.25" customHeight="1" spans="1:9">
      <c r="A11" s="7" t="s">
        <v>57</v>
      </c>
      <c r="B11" s="8" t="s">
        <v>58</v>
      </c>
      <c r="C11" s="8"/>
      <c r="D11" s="8"/>
      <c r="E11" s="8"/>
      <c r="F11" s="8"/>
      <c r="G11" s="8">
        <v>6.8</v>
      </c>
      <c r="H11" s="10">
        <v>31038.07</v>
      </c>
      <c r="I11" s="27"/>
    </row>
    <row r="12" ht="20.25" customHeight="1" spans="1:9">
      <c r="A12" s="7" t="s">
        <v>59</v>
      </c>
      <c r="B12" s="8" t="s">
        <v>60</v>
      </c>
      <c r="C12" s="8"/>
      <c r="D12" s="8" t="s">
        <v>54</v>
      </c>
      <c r="E12" s="8"/>
      <c r="F12" s="8"/>
      <c r="G12" s="8">
        <v>2</v>
      </c>
      <c r="H12" s="10"/>
      <c r="I12" s="27"/>
    </row>
    <row r="13" ht="20.25" customHeight="1" spans="1:9">
      <c r="A13" s="7" t="s">
        <v>61</v>
      </c>
      <c r="B13" s="8" t="s">
        <v>62</v>
      </c>
      <c r="C13" s="8"/>
      <c r="D13" s="8"/>
      <c r="E13" s="8"/>
      <c r="F13" s="8"/>
      <c r="G13" s="8">
        <v>6</v>
      </c>
      <c r="H13" s="10">
        <v>27386.57</v>
      </c>
      <c r="I13" s="27"/>
    </row>
    <row r="14" ht="20.25" customHeight="1" spans="1:9">
      <c r="A14" s="7" t="s">
        <v>63</v>
      </c>
      <c r="B14" s="8" t="s">
        <v>64</v>
      </c>
      <c r="C14" s="8"/>
      <c r="D14" s="8" t="s">
        <v>65</v>
      </c>
      <c r="E14" s="8"/>
      <c r="F14" s="8"/>
      <c r="G14" s="8"/>
      <c r="H14" s="10">
        <v>17210.1</v>
      </c>
      <c r="I14" s="27"/>
    </row>
    <row r="15" ht="20.25" customHeight="1" spans="1:9">
      <c r="A15" s="7" t="s">
        <v>32</v>
      </c>
      <c r="B15" s="8" t="s">
        <v>66</v>
      </c>
      <c r="C15" s="8"/>
      <c r="D15" s="8" t="s">
        <v>67</v>
      </c>
      <c r="E15" s="8"/>
      <c r="F15" s="8"/>
      <c r="G15" s="8"/>
      <c r="H15" s="10"/>
      <c r="I15" s="27"/>
    </row>
    <row r="16" ht="20.25" customHeight="1" spans="1:9">
      <c r="A16" s="7" t="s">
        <v>48</v>
      </c>
      <c r="B16" s="8" t="s">
        <v>47</v>
      </c>
      <c r="C16" s="8"/>
      <c r="D16" s="8"/>
      <c r="E16" s="8"/>
      <c r="F16" s="8"/>
      <c r="G16" s="8"/>
      <c r="H16" s="10"/>
      <c r="I16" s="27"/>
    </row>
    <row r="17" ht="20.25" customHeight="1" spans="1:9">
      <c r="A17" s="7" t="s">
        <v>68</v>
      </c>
      <c r="B17" s="8" t="s">
        <v>49</v>
      </c>
      <c r="C17" s="8"/>
      <c r="D17" s="8"/>
      <c r="E17" s="8"/>
      <c r="F17" s="8"/>
      <c r="G17" s="8"/>
      <c r="H17" s="10"/>
      <c r="I17" s="27"/>
    </row>
    <row r="18" ht="20.25" customHeight="1" spans="1:9">
      <c r="A18" s="7" t="s">
        <v>69</v>
      </c>
      <c r="B18" s="8" t="s">
        <v>51</v>
      </c>
      <c r="C18" s="8"/>
      <c r="D18" s="8"/>
      <c r="E18" s="8"/>
      <c r="F18" s="8"/>
      <c r="G18" s="8"/>
      <c r="H18" s="10"/>
      <c r="I18" s="27"/>
    </row>
    <row r="19" ht="20.25" customHeight="1" spans="1:9">
      <c r="A19" s="7" t="s">
        <v>70</v>
      </c>
      <c r="B19" s="8" t="s">
        <v>56</v>
      </c>
      <c r="C19" s="8"/>
      <c r="D19" s="8"/>
      <c r="E19" s="8"/>
      <c r="F19" s="8"/>
      <c r="G19" s="8"/>
      <c r="H19" s="10"/>
      <c r="I19" s="27"/>
    </row>
    <row r="20" ht="20.25" customHeight="1" spans="1:9">
      <c r="A20" s="7" t="s">
        <v>50</v>
      </c>
      <c r="B20" s="8" t="s">
        <v>58</v>
      </c>
      <c r="C20" s="8"/>
      <c r="D20" s="8"/>
      <c r="E20" s="8"/>
      <c r="F20" s="8"/>
      <c r="G20" s="8">
        <v>6.8</v>
      </c>
      <c r="H20" s="10"/>
      <c r="I20" s="27"/>
    </row>
    <row r="21" ht="20.25" customHeight="1" spans="1:9">
      <c r="A21" s="7" t="s">
        <v>55</v>
      </c>
      <c r="B21" s="8" t="s">
        <v>62</v>
      </c>
      <c r="C21" s="8"/>
      <c r="D21" s="8"/>
      <c r="E21" s="8"/>
      <c r="F21" s="8"/>
      <c r="G21" s="8">
        <v>6</v>
      </c>
      <c r="H21" s="10"/>
      <c r="I21" s="27"/>
    </row>
    <row r="22" ht="20.25" customHeight="1" spans="1:9">
      <c r="A22" s="7" t="s">
        <v>57</v>
      </c>
      <c r="B22" s="8" t="s">
        <v>71</v>
      </c>
      <c r="C22" s="8"/>
      <c r="D22" s="8" t="s">
        <v>72</v>
      </c>
      <c r="E22" s="8"/>
      <c r="F22" s="8"/>
      <c r="G22" s="8"/>
      <c r="H22" s="10">
        <v>823.8</v>
      </c>
      <c r="I22" s="27"/>
    </row>
    <row r="23" ht="25.5" customHeight="1" spans="1:9">
      <c r="A23" s="7" t="s">
        <v>59</v>
      </c>
      <c r="B23" s="8" t="s">
        <v>30</v>
      </c>
      <c r="C23" s="8"/>
      <c r="D23" s="8" t="s">
        <v>73</v>
      </c>
      <c r="E23" s="8"/>
      <c r="F23" s="8"/>
      <c r="G23" s="8">
        <v>3.59</v>
      </c>
      <c r="H23" s="10">
        <v>16386.3</v>
      </c>
      <c r="I23" s="27"/>
    </row>
    <row r="24" ht="20.25" customHeight="1" spans="1:9">
      <c r="A24" s="7" t="s">
        <v>74</v>
      </c>
      <c r="B24" s="8" t="s">
        <v>75</v>
      </c>
      <c r="C24" s="8"/>
      <c r="D24" s="8" t="s">
        <v>73</v>
      </c>
      <c r="E24" s="8"/>
      <c r="F24" s="8"/>
      <c r="G24" s="8">
        <v>3.29</v>
      </c>
      <c r="H24" s="10">
        <v>15016.98</v>
      </c>
      <c r="I24" s="27"/>
    </row>
    <row r="25" ht="20.25" customHeight="1" spans="1:9">
      <c r="A25" s="7" t="s">
        <v>76</v>
      </c>
      <c r="B25" s="8" t="s">
        <v>77</v>
      </c>
      <c r="C25" s="8"/>
      <c r="D25" s="8" t="s">
        <v>78</v>
      </c>
      <c r="E25" s="8"/>
      <c r="F25" s="8"/>
      <c r="G25" s="8"/>
      <c r="H25" s="10">
        <v>5320.84</v>
      </c>
      <c r="I25" s="27"/>
    </row>
    <row r="26" ht="20.25" customHeight="1" spans="1:9">
      <c r="A26" s="7" t="s">
        <v>79</v>
      </c>
      <c r="B26" s="8" t="s">
        <v>80</v>
      </c>
      <c r="C26" s="8"/>
      <c r="D26" s="8" t="s">
        <v>81</v>
      </c>
      <c r="E26" s="8"/>
      <c r="F26" s="8"/>
      <c r="G26" s="8"/>
      <c r="H26" s="10">
        <v>537405.06</v>
      </c>
      <c r="I26" s="27"/>
    </row>
    <row r="27" ht="20.25" customHeight="1" spans="1:9">
      <c r="A27" s="7" t="s">
        <v>82</v>
      </c>
      <c r="B27" s="8" t="s">
        <v>83</v>
      </c>
      <c r="C27" s="8"/>
      <c r="D27" s="8" t="s">
        <v>79</v>
      </c>
      <c r="E27" s="8"/>
      <c r="F27" s="8"/>
      <c r="G27" s="8">
        <v>9</v>
      </c>
      <c r="H27" s="10">
        <v>48366.46</v>
      </c>
      <c r="I27" s="27"/>
    </row>
    <row r="28" ht="20.25" customHeight="1" spans="1:9">
      <c r="A28" s="24" t="s">
        <v>84</v>
      </c>
      <c r="B28" s="13"/>
      <c r="C28" s="13"/>
      <c r="D28" s="13" t="s">
        <v>85</v>
      </c>
      <c r="E28" s="13"/>
      <c r="F28" s="13"/>
      <c r="G28" s="14"/>
      <c r="H28" s="19">
        <v>585771.52</v>
      </c>
      <c r="I28" s="28"/>
    </row>
    <row r="29" ht="21" customHeight="1" spans="1:9">
      <c r="A29" s="29"/>
      <c r="B29" s="29"/>
      <c r="C29" s="29"/>
      <c r="D29" s="29"/>
      <c r="E29" s="29"/>
      <c r="F29" s="30" t="s">
        <v>34</v>
      </c>
      <c r="G29" s="30"/>
      <c r="H29" s="30"/>
      <c r="I29" s="30"/>
    </row>
  </sheetData>
  <mergeCells count="59">
    <mergeCell ref="A1:E1"/>
    <mergeCell ref="F1:I1"/>
    <mergeCell ref="A2:I2"/>
    <mergeCell ref="A3:B3"/>
    <mergeCell ref="C3:E3"/>
    <mergeCell ref="F3:I3"/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A28:C28"/>
    <mergeCell ref="D28:F28"/>
    <mergeCell ref="A29:B29"/>
    <mergeCell ref="C29:D29"/>
    <mergeCell ref="F29:I29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showGridLines="0" workbookViewId="0">
      <selection activeCell="A1" sqref="A1:M1"/>
    </sheetView>
  </sheetViews>
  <sheetFormatPr defaultColWidth="9" defaultRowHeight="11.25"/>
  <cols>
    <col min="1" max="1" width="9.83333333333333" customWidth="1"/>
    <col min="2" max="2" width="21.8333333333333" customWidth="1"/>
    <col min="3" max="3" width="10.6666666666667" customWidth="1"/>
    <col min="4" max="4" width="24" customWidth="1"/>
    <col min="5" max="5" width="33.5" customWidth="1"/>
    <col min="6" max="6" width="10.1666666666667" customWidth="1"/>
    <col min="7" max="7" width="8.5" customWidth="1"/>
    <col min="8" max="8" width="4.16666666666667" customWidth="1"/>
    <col min="9" max="9" width="15" customWidth="1"/>
    <col min="10" max="10" width="15.3333333333333" customWidth="1"/>
    <col min="11" max="11" width="6.83333333333333" customWidth="1"/>
    <col min="12" max="12" width="4.66666666666667" customWidth="1"/>
    <col min="13" max="13" width="3.5" customWidth="1"/>
  </cols>
  <sheetData>
    <row r="1" ht="14.2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75" customHeight="1" spans="1:13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5.5" customHeight="1" spans="1:13">
      <c r="A3" s="22" t="s">
        <v>36</v>
      </c>
      <c r="B3" s="22"/>
      <c r="C3" s="22"/>
      <c r="D3" s="3" t="s">
        <v>37</v>
      </c>
      <c r="E3" s="3"/>
      <c r="F3" s="3"/>
      <c r="G3" s="3"/>
      <c r="H3" s="4" t="s">
        <v>87</v>
      </c>
      <c r="I3" s="4"/>
      <c r="J3" s="4"/>
      <c r="K3" s="4"/>
      <c r="L3" s="4"/>
      <c r="M3" s="4"/>
    </row>
    <row r="4" ht="18" customHeight="1" spans="1:13">
      <c r="A4" s="5" t="s">
        <v>1</v>
      </c>
      <c r="B4" s="6" t="s">
        <v>88</v>
      </c>
      <c r="C4" s="6" t="s">
        <v>2</v>
      </c>
      <c r="D4" s="6"/>
      <c r="E4" s="6" t="s">
        <v>89</v>
      </c>
      <c r="F4" s="6" t="s">
        <v>90</v>
      </c>
      <c r="G4" s="6" t="s">
        <v>91</v>
      </c>
      <c r="H4" s="6"/>
      <c r="I4" s="6" t="s">
        <v>3</v>
      </c>
      <c r="J4" s="6"/>
      <c r="K4" s="6"/>
      <c r="L4" s="6"/>
      <c r="M4" s="16"/>
    </row>
    <row r="5" ht="32.25" customHeight="1" spans="1:13">
      <c r="A5" s="7"/>
      <c r="B5" s="8"/>
      <c r="C5" s="8"/>
      <c r="D5" s="8"/>
      <c r="E5" s="8"/>
      <c r="F5" s="8"/>
      <c r="G5" s="8"/>
      <c r="H5" s="8"/>
      <c r="I5" s="8" t="s">
        <v>92</v>
      </c>
      <c r="J5" s="8" t="s">
        <v>93</v>
      </c>
      <c r="K5" s="8" t="s">
        <v>94</v>
      </c>
      <c r="L5" s="8"/>
      <c r="M5" s="17"/>
    </row>
    <row r="6" ht="18" customHeight="1" spans="1:1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7"/>
    </row>
    <row r="7" ht="20.25" customHeight="1" spans="1:13">
      <c r="A7" s="11"/>
      <c r="B7" s="9"/>
      <c r="C7" s="9" t="s">
        <v>95</v>
      </c>
      <c r="D7" s="9"/>
      <c r="E7" s="8"/>
      <c r="F7" s="9"/>
      <c r="G7" s="10"/>
      <c r="H7" s="10"/>
      <c r="I7" s="9"/>
      <c r="J7" s="10">
        <v>514874.12</v>
      </c>
      <c r="K7" s="10"/>
      <c r="L7" s="10"/>
      <c r="M7" s="27"/>
    </row>
    <row r="8" ht="21.75" customHeight="1" spans="1:13">
      <c r="A8" s="7">
        <v>1</v>
      </c>
      <c r="B8" s="9" t="s">
        <v>96</v>
      </c>
      <c r="C8" s="9" t="s">
        <v>97</v>
      </c>
      <c r="D8" s="9"/>
      <c r="E8" s="9" t="s">
        <v>98</v>
      </c>
      <c r="F8" s="8" t="s">
        <v>99</v>
      </c>
      <c r="G8" s="10">
        <v>2.18</v>
      </c>
      <c r="H8" s="10"/>
      <c r="I8" s="10">
        <v>130.15</v>
      </c>
      <c r="J8" s="10">
        <v>283.73</v>
      </c>
      <c r="K8" s="10"/>
      <c r="L8" s="10"/>
      <c r="M8" s="27"/>
    </row>
    <row r="9" ht="21.75" customHeight="1" spans="1:13">
      <c r="A9" s="7" t="s">
        <v>48</v>
      </c>
      <c r="B9" s="9" t="s">
        <v>100</v>
      </c>
      <c r="C9" s="9" t="s">
        <v>101</v>
      </c>
      <c r="D9" s="9"/>
      <c r="E9" s="9"/>
      <c r="F9" s="8" t="s">
        <v>102</v>
      </c>
      <c r="G9" s="10">
        <v>0.21805</v>
      </c>
      <c r="H9" s="10"/>
      <c r="I9" s="10">
        <v>1301.2</v>
      </c>
      <c r="J9" s="10">
        <v>283.73</v>
      </c>
      <c r="K9" s="10"/>
      <c r="L9" s="10"/>
      <c r="M9" s="27"/>
    </row>
    <row r="10" ht="21.75" customHeight="1" spans="1:13">
      <c r="A10" s="7">
        <v>2</v>
      </c>
      <c r="B10" s="9" t="s">
        <v>103</v>
      </c>
      <c r="C10" s="9" t="s">
        <v>104</v>
      </c>
      <c r="D10" s="9"/>
      <c r="E10" s="9" t="s">
        <v>105</v>
      </c>
      <c r="F10" s="8" t="s">
        <v>106</v>
      </c>
      <c r="G10" s="10">
        <v>1568.08</v>
      </c>
      <c r="H10" s="10"/>
      <c r="I10" s="10">
        <v>187.1</v>
      </c>
      <c r="J10" s="10">
        <v>293387.77</v>
      </c>
      <c r="K10" s="10"/>
      <c r="L10" s="10"/>
      <c r="M10" s="27"/>
    </row>
    <row r="11" ht="60" customHeight="1" spans="1:13">
      <c r="A11" s="7" t="s">
        <v>107</v>
      </c>
      <c r="B11" s="9" t="s">
        <v>108</v>
      </c>
      <c r="C11" s="9" t="s">
        <v>109</v>
      </c>
      <c r="D11" s="9"/>
      <c r="E11" s="9"/>
      <c r="F11" s="8" t="s">
        <v>110</v>
      </c>
      <c r="G11" s="10">
        <v>15.6808</v>
      </c>
      <c r="H11" s="10"/>
      <c r="I11" s="10">
        <v>18709.75</v>
      </c>
      <c r="J11" s="10">
        <v>293383.85</v>
      </c>
      <c r="K11" s="10"/>
      <c r="L11" s="10"/>
      <c r="M11" s="27"/>
    </row>
    <row r="12" ht="138" customHeight="1" spans="1:13">
      <c r="A12" s="7">
        <v>3</v>
      </c>
      <c r="B12" s="9" t="s">
        <v>111</v>
      </c>
      <c r="C12" s="9" t="s">
        <v>112</v>
      </c>
      <c r="D12" s="9"/>
      <c r="E12" s="9" t="s">
        <v>113</v>
      </c>
      <c r="F12" s="8" t="s">
        <v>106</v>
      </c>
      <c r="G12" s="10">
        <v>298.25</v>
      </c>
      <c r="H12" s="10"/>
      <c r="I12" s="10">
        <v>224.79</v>
      </c>
      <c r="J12" s="10">
        <v>67043.62</v>
      </c>
      <c r="K12" s="10"/>
      <c r="L12" s="10"/>
      <c r="M12" s="27"/>
    </row>
    <row r="13" ht="18" customHeight="1" spans="1:13">
      <c r="A13" s="24" t="s">
        <v>114</v>
      </c>
      <c r="B13" s="13"/>
      <c r="C13" s="13"/>
      <c r="D13" s="13"/>
      <c r="E13" s="13"/>
      <c r="F13" s="13"/>
      <c r="G13" s="13"/>
      <c r="H13" s="13"/>
      <c r="I13" s="13"/>
      <c r="J13" s="19">
        <v>360715.12</v>
      </c>
      <c r="K13" s="19"/>
      <c r="L13" s="19"/>
      <c r="M13" s="28"/>
    </row>
    <row r="14" ht="18" customHeight="1" spans="1:13">
      <c r="A14" s="2" t="s">
        <v>115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ht="21" customHeight="1" spans="1:13">
      <c r="A15" s="2"/>
      <c r="B15" s="2"/>
      <c r="C15" s="2"/>
      <c r="D15" s="2"/>
      <c r="E15" s="2"/>
      <c r="F15" s="2"/>
      <c r="G15" s="2"/>
      <c r="H15" s="15" t="s">
        <v>34</v>
      </c>
      <c r="I15" s="15"/>
      <c r="J15" s="15"/>
      <c r="K15" s="15"/>
      <c r="L15" s="15"/>
      <c r="M15" s="15"/>
    </row>
    <row r="16" ht="14.25" customHeight="1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ht="36.75" customHeight="1" spans="1:13">
      <c r="A17" s="1" t="s">
        <v>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25.5" customHeight="1" spans="1:13">
      <c r="A18" s="22" t="s">
        <v>36</v>
      </c>
      <c r="B18" s="22"/>
      <c r="C18" s="22"/>
      <c r="D18" s="3" t="s">
        <v>37</v>
      </c>
      <c r="E18" s="3"/>
      <c r="F18" s="3"/>
      <c r="G18" s="3"/>
      <c r="H18" s="4" t="s">
        <v>116</v>
      </c>
      <c r="I18" s="4"/>
      <c r="J18" s="4"/>
      <c r="K18" s="4"/>
      <c r="L18" s="4"/>
      <c r="M18" s="4"/>
    </row>
    <row r="19" ht="18" customHeight="1" spans="1:13">
      <c r="A19" s="5" t="s">
        <v>1</v>
      </c>
      <c r="B19" s="6" t="s">
        <v>88</v>
      </c>
      <c r="C19" s="6" t="s">
        <v>2</v>
      </c>
      <c r="D19" s="6"/>
      <c r="E19" s="6" t="s">
        <v>89</v>
      </c>
      <c r="F19" s="6" t="s">
        <v>90</v>
      </c>
      <c r="G19" s="6" t="s">
        <v>91</v>
      </c>
      <c r="H19" s="6"/>
      <c r="I19" s="6" t="s">
        <v>3</v>
      </c>
      <c r="J19" s="6"/>
      <c r="K19" s="6"/>
      <c r="L19" s="6"/>
      <c r="M19" s="16"/>
    </row>
    <row r="20" ht="32.25" customHeight="1" spans="1:13">
      <c r="A20" s="7"/>
      <c r="B20" s="8"/>
      <c r="C20" s="8"/>
      <c r="D20" s="8"/>
      <c r="E20" s="8"/>
      <c r="F20" s="8"/>
      <c r="G20" s="8"/>
      <c r="H20" s="8"/>
      <c r="I20" s="8" t="s">
        <v>92</v>
      </c>
      <c r="J20" s="8" t="s">
        <v>93</v>
      </c>
      <c r="K20" s="8" t="s">
        <v>94</v>
      </c>
      <c r="L20" s="8"/>
      <c r="M20" s="17"/>
    </row>
    <row r="21" ht="21.75" customHeight="1" spans="1:1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7"/>
    </row>
    <row r="22" ht="36.75" customHeight="1" spans="1:13">
      <c r="A22" s="7" t="s">
        <v>74</v>
      </c>
      <c r="B22" s="9" t="s">
        <v>117</v>
      </c>
      <c r="C22" s="9" t="s">
        <v>118</v>
      </c>
      <c r="D22" s="9"/>
      <c r="E22" s="9"/>
      <c r="F22" s="8" t="s">
        <v>110</v>
      </c>
      <c r="G22" s="10">
        <v>2.9825</v>
      </c>
      <c r="H22" s="10"/>
      <c r="I22" s="10">
        <v>14132.46</v>
      </c>
      <c r="J22" s="10">
        <v>42150.06</v>
      </c>
      <c r="K22" s="10"/>
      <c r="L22" s="10"/>
      <c r="M22" s="27"/>
    </row>
    <row r="23" ht="25.5" customHeight="1" spans="1:13">
      <c r="A23" s="7" t="s">
        <v>119</v>
      </c>
      <c r="B23" s="9" t="s">
        <v>120</v>
      </c>
      <c r="C23" s="9" t="s">
        <v>121</v>
      </c>
      <c r="D23" s="9"/>
      <c r="E23" s="9"/>
      <c r="F23" s="8" t="s">
        <v>110</v>
      </c>
      <c r="G23" s="10">
        <v>3.6599</v>
      </c>
      <c r="H23" s="10"/>
      <c r="I23" s="10">
        <v>3973.91</v>
      </c>
      <c r="J23" s="10">
        <v>14544.11</v>
      </c>
      <c r="K23" s="10"/>
      <c r="L23" s="10"/>
      <c r="M23" s="27"/>
    </row>
    <row r="24" ht="54" customHeight="1" spans="1:13">
      <c r="A24" s="7" t="s">
        <v>122</v>
      </c>
      <c r="B24" s="9" t="s">
        <v>123</v>
      </c>
      <c r="C24" s="9" t="s">
        <v>124</v>
      </c>
      <c r="D24" s="9"/>
      <c r="E24" s="9"/>
      <c r="F24" s="8" t="s">
        <v>110</v>
      </c>
      <c r="G24" s="10">
        <v>2.9825</v>
      </c>
      <c r="H24" s="10"/>
      <c r="I24" s="10">
        <v>3470.31</v>
      </c>
      <c r="J24" s="10">
        <v>10350.2</v>
      </c>
      <c r="K24" s="10"/>
      <c r="L24" s="10"/>
      <c r="M24" s="27"/>
    </row>
    <row r="25" ht="18" customHeight="1" spans="1:13">
      <c r="A25" s="24" t="s">
        <v>114</v>
      </c>
      <c r="B25" s="13"/>
      <c r="C25" s="13"/>
      <c r="D25" s="13"/>
      <c r="E25" s="13"/>
      <c r="F25" s="13"/>
      <c r="G25" s="13"/>
      <c r="H25" s="13"/>
      <c r="I25" s="13"/>
      <c r="J25" s="19">
        <v>360715.12</v>
      </c>
      <c r="K25" s="19"/>
      <c r="L25" s="19"/>
      <c r="M25" s="28"/>
    </row>
    <row r="26" ht="18" customHeight="1" spans="1:13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ht="21" customHeight="1" spans="1:13">
      <c r="A27" s="2"/>
      <c r="B27" s="2"/>
      <c r="C27" s="2"/>
      <c r="D27" s="2"/>
      <c r="E27" s="2"/>
      <c r="F27" s="2"/>
      <c r="G27" s="2"/>
      <c r="H27" s="15" t="s">
        <v>34</v>
      </c>
      <c r="I27" s="15"/>
      <c r="J27" s="15"/>
      <c r="K27" s="15"/>
      <c r="L27" s="15"/>
      <c r="M27" s="15"/>
    </row>
    <row r="28" ht="14.25" customHeight="1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36.75" customHeight="1" spans="1:13">
      <c r="A29" s="1" t="s">
        <v>86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ht="25.5" customHeight="1" spans="1:13">
      <c r="A30" s="22" t="s">
        <v>36</v>
      </c>
      <c r="B30" s="22"/>
      <c r="C30" s="22"/>
      <c r="D30" s="3" t="s">
        <v>37</v>
      </c>
      <c r="E30" s="3"/>
      <c r="F30" s="3"/>
      <c r="G30" s="3"/>
      <c r="H30" s="4" t="s">
        <v>125</v>
      </c>
      <c r="I30" s="4"/>
      <c r="J30" s="4"/>
      <c r="K30" s="4"/>
      <c r="L30" s="4"/>
      <c r="M30" s="4"/>
    </row>
    <row r="31" ht="18" customHeight="1" spans="1:13">
      <c r="A31" s="5" t="s">
        <v>1</v>
      </c>
      <c r="B31" s="6" t="s">
        <v>88</v>
      </c>
      <c r="C31" s="6" t="s">
        <v>2</v>
      </c>
      <c r="D31" s="6"/>
      <c r="E31" s="6" t="s">
        <v>89</v>
      </c>
      <c r="F31" s="6" t="s">
        <v>90</v>
      </c>
      <c r="G31" s="6" t="s">
        <v>91</v>
      </c>
      <c r="H31" s="6"/>
      <c r="I31" s="6" t="s">
        <v>3</v>
      </c>
      <c r="J31" s="6"/>
      <c r="K31" s="6"/>
      <c r="L31" s="6"/>
      <c r="M31" s="16"/>
    </row>
    <row r="32" ht="32.25" customHeight="1" spans="1:13">
      <c r="A32" s="7"/>
      <c r="B32" s="8"/>
      <c r="C32" s="8"/>
      <c r="D32" s="8"/>
      <c r="E32" s="8"/>
      <c r="F32" s="8"/>
      <c r="G32" s="8"/>
      <c r="H32" s="8"/>
      <c r="I32" s="8" t="s">
        <v>92</v>
      </c>
      <c r="J32" s="8" t="s">
        <v>93</v>
      </c>
      <c r="K32" s="8" t="s">
        <v>94</v>
      </c>
      <c r="L32" s="8"/>
      <c r="M32" s="17"/>
    </row>
    <row r="33" ht="25.5" customHeight="1" spans="1:1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7"/>
    </row>
    <row r="34" ht="194.25" customHeight="1" spans="1:13">
      <c r="A34" s="7">
        <v>4</v>
      </c>
      <c r="B34" s="9" t="s">
        <v>126</v>
      </c>
      <c r="C34" s="9" t="s">
        <v>127</v>
      </c>
      <c r="D34" s="9"/>
      <c r="E34" s="9" t="s">
        <v>128</v>
      </c>
      <c r="F34" s="8" t="s">
        <v>106</v>
      </c>
      <c r="G34" s="10">
        <v>6.44</v>
      </c>
      <c r="H34" s="10"/>
      <c r="I34" s="10">
        <v>344.15</v>
      </c>
      <c r="J34" s="10">
        <v>2216.33</v>
      </c>
      <c r="K34" s="10"/>
      <c r="L34" s="10"/>
      <c r="M34" s="27"/>
    </row>
    <row r="35" ht="18" customHeight="1" spans="1:13">
      <c r="A35" s="24" t="s">
        <v>114</v>
      </c>
      <c r="B35" s="13"/>
      <c r="C35" s="13"/>
      <c r="D35" s="13"/>
      <c r="E35" s="13"/>
      <c r="F35" s="13"/>
      <c r="G35" s="13"/>
      <c r="H35" s="13"/>
      <c r="I35" s="13"/>
      <c r="J35" s="19">
        <v>2216.33</v>
      </c>
      <c r="K35" s="19"/>
      <c r="L35" s="19"/>
      <c r="M35" s="28"/>
    </row>
    <row r="36" ht="18" customHeight="1" spans="1:13">
      <c r="A36" s="2" t="s">
        <v>115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21" customHeight="1" spans="1:13">
      <c r="A37" s="2"/>
      <c r="B37" s="2"/>
      <c r="C37" s="2"/>
      <c r="D37" s="2"/>
      <c r="E37" s="2"/>
      <c r="F37" s="2"/>
      <c r="G37" s="2"/>
      <c r="H37" s="15" t="s">
        <v>34</v>
      </c>
      <c r="I37" s="15"/>
      <c r="J37" s="15"/>
      <c r="K37" s="15"/>
      <c r="L37" s="15"/>
      <c r="M37" s="15"/>
    </row>
    <row r="38" ht="14.25" customHeight="1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36.75" customHeight="1" spans="1:13">
      <c r="A39" s="1" t="s">
        <v>86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ht="25.5" customHeight="1" spans="1:13">
      <c r="A40" s="22" t="s">
        <v>36</v>
      </c>
      <c r="B40" s="22"/>
      <c r="C40" s="22"/>
      <c r="D40" s="3" t="s">
        <v>37</v>
      </c>
      <c r="E40" s="3"/>
      <c r="F40" s="3"/>
      <c r="G40" s="3"/>
      <c r="H40" s="4" t="s">
        <v>129</v>
      </c>
      <c r="I40" s="4"/>
      <c r="J40" s="4"/>
      <c r="K40" s="4"/>
      <c r="L40" s="4"/>
      <c r="M40" s="4"/>
    </row>
    <row r="41" ht="18" customHeight="1" spans="1:13">
      <c r="A41" s="5" t="s">
        <v>1</v>
      </c>
      <c r="B41" s="6" t="s">
        <v>88</v>
      </c>
      <c r="C41" s="6" t="s">
        <v>2</v>
      </c>
      <c r="D41" s="6"/>
      <c r="E41" s="6" t="s">
        <v>89</v>
      </c>
      <c r="F41" s="6" t="s">
        <v>90</v>
      </c>
      <c r="G41" s="6" t="s">
        <v>91</v>
      </c>
      <c r="H41" s="6"/>
      <c r="I41" s="6" t="s">
        <v>3</v>
      </c>
      <c r="J41" s="6"/>
      <c r="K41" s="6"/>
      <c r="L41" s="6"/>
      <c r="M41" s="16"/>
    </row>
    <row r="42" ht="32.25" customHeight="1" spans="1:13">
      <c r="A42" s="7"/>
      <c r="B42" s="8"/>
      <c r="C42" s="8"/>
      <c r="D42" s="8"/>
      <c r="E42" s="8"/>
      <c r="F42" s="8"/>
      <c r="G42" s="8"/>
      <c r="H42" s="8"/>
      <c r="I42" s="8" t="s">
        <v>92</v>
      </c>
      <c r="J42" s="8" t="s">
        <v>93</v>
      </c>
      <c r="K42" s="8" t="s">
        <v>94</v>
      </c>
      <c r="L42" s="8"/>
      <c r="M42" s="17"/>
    </row>
    <row r="43" ht="21.75" customHeight="1" spans="1:1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</row>
    <row r="44" ht="172.5" customHeight="1" spans="1:13">
      <c r="A44" s="7" t="s">
        <v>130</v>
      </c>
      <c r="B44" s="9" t="s">
        <v>117</v>
      </c>
      <c r="C44" s="9" t="s">
        <v>118</v>
      </c>
      <c r="D44" s="9"/>
      <c r="E44" s="9"/>
      <c r="F44" s="8" t="s">
        <v>110</v>
      </c>
      <c r="G44" s="10">
        <v>0.0644</v>
      </c>
      <c r="H44" s="10"/>
      <c r="I44" s="10">
        <v>14132.46</v>
      </c>
      <c r="J44" s="10">
        <v>910.13</v>
      </c>
      <c r="K44" s="10"/>
      <c r="L44" s="10"/>
      <c r="M44" s="27"/>
    </row>
    <row r="45" ht="18" customHeight="1" spans="1:13">
      <c r="A45" s="24" t="s">
        <v>114</v>
      </c>
      <c r="B45" s="13"/>
      <c r="C45" s="13"/>
      <c r="D45" s="13"/>
      <c r="E45" s="13"/>
      <c r="F45" s="13"/>
      <c r="G45" s="13"/>
      <c r="H45" s="13"/>
      <c r="I45" s="13"/>
      <c r="J45" s="19">
        <v>2216.33</v>
      </c>
      <c r="K45" s="19"/>
      <c r="L45" s="19"/>
      <c r="M45" s="28"/>
    </row>
    <row r="46" ht="18" customHeight="1" spans="1:13">
      <c r="A46" s="2" t="s">
        <v>115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ht="21" customHeight="1" spans="1:13">
      <c r="A47" s="2"/>
      <c r="B47" s="2"/>
      <c r="C47" s="2"/>
      <c r="D47" s="2"/>
      <c r="E47" s="2"/>
      <c r="F47" s="2"/>
      <c r="G47" s="2"/>
      <c r="H47" s="15" t="s">
        <v>34</v>
      </c>
      <c r="I47" s="15"/>
      <c r="J47" s="15"/>
      <c r="K47" s="15"/>
      <c r="L47" s="15"/>
      <c r="M47" s="15"/>
    </row>
    <row r="48" ht="14.25" customHeight="1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36.75" customHeight="1" spans="1:13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25.5" customHeight="1" spans="1:13">
      <c r="A50" s="22" t="s">
        <v>36</v>
      </c>
      <c r="B50" s="22"/>
      <c r="C50" s="22"/>
      <c r="D50" s="3" t="s">
        <v>37</v>
      </c>
      <c r="E50" s="3"/>
      <c r="F50" s="3"/>
      <c r="G50" s="3"/>
      <c r="H50" s="4" t="s">
        <v>131</v>
      </c>
      <c r="I50" s="4"/>
      <c r="J50" s="4"/>
      <c r="K50" s="4"/>
      <c r="L50" s="4"/>
      <c r="M50" s="4"/>
    </row>
    <row r="51" ht="18" customHeight="1" spans="1:13">
      <c r="A51" s="5" t="s">
        <v>1</v>
      </c>
      <c r="B51" s="6" t="s">
        <v>88</v>
      </c>
      <c r="C51" s="6" t="s">
        <v>2</v>
      </c>
      <c r="D51" s="6"/>
      <c r="E51" s="6" t="s">
        <v>89</v>
      </c>
      <c r="F51" s="6" t="s">
        <v>90</v>
      </c>
      <c r="G51" s="6" t="s">
        <v>91</v>
      </c>
      <c r="H51" s="6"/>
      <c r="I51" s="6" t="s">
        <v>3</v>
      </c>
      <c r="J51" s="6"/>
      <c r="K51" s="6"/>
      <c r="L51" s="6"/>
      <c r="M51" s="16"/>
    </row>
    <row r="52" ht="32.25" customHeight="1" spans="1:13">
      <c r="A52" s="7"/>
      <c r="B52" s="8"/>
      <c r="C52" s="8"/>
      <c r="D52" s="8"/>
      <c r="E52" s="8"/>
      <c r="F52" s="8"/>
      <c r="G52" s="8"/>
      <c r="H52" s="8"/>
      <c r="I52" s="8" t="s">
        <v>92</v>
      </c>
      <c r="J52" s="8" t="s">
        <v>93</v>
      </c>
      <c r="K52" s="8" t="s">
        <v>94</v>
      </c>
      <c r="L52" s="8"/>
      <c r="M52" s="17"/>
    </row>
    <row r="53" ht="36.75" customHeight="1" spans="1:13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17"/>
    </row>
    <row r="54" ht="135.75" customHeight="1" spans="1:13">
      <c r="A54" s="7" t="s">
        <v>132</v>
      </c>
      <c r="B54" s="9" t="s">
        <v>120</v>
      </c>
      <c r="C54" s="9" t="s">
        <v>121</v>
      </c>
      <c r="D54" s="9"/>
      <c r="E54" s="9"/>
      <c r="F54" s="8" t="s">
        <v>110</v>
      </c>
      <c r="G54" s="10">
        <v>0.10358</v>
      </c>
      <c r="H54" s="10"/>
      <c r="I54" s="10">
        <v>3973.91</v>
      </c>
      <c r="J54" s="10">
        <v>411.62</v>
      </c>
      <c r="K54" s="10"/>
      <c r="L54" s="10"/>
      <c r="M54" s="27"/>
    </row>
    <row r="55" ht="18" customHeight="1" spans="1:13">
      <c r="A55" s="24" t="s">
        <v>114</v>
      </c>
      <c r="B55" s="13"/>
      <c r="C55" s="13"/>
      <c r="D55" s="13"/>
      <c r="E55" s="13"/>
      <c r="F55" s="13"/>
      <c r="G55" s="13"/>
      <c r="H55" s="13"/>
      <c r="I55" s="13"/>
      <c r="J55" s="19">
        <v>2216.33</v>
      </c>
      <c r="K55" s="19"/>
      <c r="L55" s="19"/>
      <c r="M55" s="28"/>
    </row>
    <row r="56" ht="18" customHeight="1" spans="1:13">
      <c r="A56" s="2" t="s">
        <v>115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21" customHeight="1" spans="1:13">
      <c r="A57" s="2"/>
      <c r="B57" s="2"/>
      <c r="C57" s="2"/>
      <c r="D57" s="2"/>
      <c r="E57" s="2"/>
      <c r="F57" s="2"/>
      <c r="G57" s="2"/>
      <c r="H57" s="15" t="s">
        <v>34</v>
      </c>
      <c r="I57" s="15"/>
      <c r="J57" s="15"/>
      <c r="K57" s="15"/>
      <c r="L57" s="15"/>
      <c r="M57" s="15"/>
    </row>
    <row r="58" ht="14.25" customHeight="1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ht="36.75" customHeight="1" spans="1:13">
      <c r="A59" s="1" t="s">
        <v>86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25.5" customHeight="1" spans="1:13">
      <c r="A60" s="22" t="s">
        <v>36</v>
      </c>
      <c r="B60" s="22"/>
      <c r="C60" s="22"/>
      <c r="D60" s="3" t="s">
        <v>37</v>
      </c>
      <c r="E60" s="3"/>
      <c r="F60" s="3"/>
      <c r="G60" s="3"/>
      <c r="H60" s="4" t="s">
        <v>133</v>
      </c>
      <c r="I60" s="4"/>
      <c r="J60" s="4"/>
      <c r="K60" s="4"/>
      <c r="L60" s="4"/>
      <c r="M60" s="4"/>
    </row>
    <row r="61" ht="18" customHeight="1" spans="1:13">
      <c r="A61" s="5" t="s">
        <v>1</v>
      </c>
      <c r="B61" s="6" t="s">
        <v>88</v>
      </c>
      <c r="C61" s="6" t="s">
        <v>2</v>
      </c>
      <c r="D61" s="6"/>
      <c r="E61" s="6" t="s">
        <v>89</v>
      </c>
      <c r="F61" s="6" t="s">
        <v>90</v>
      </c>
      <c r="G61" s="6" t="s">
        <v>91</v>
      </c>
      <c r="H61" s="6"/>
      <c r="I61" s="6" t="s">
        <v>3</v>
      </c>
      <c r="J61" s="6"/>
      <c r="K61" s="6"/>
      <c r="L61" s="6"/>
      <c r="M61" s="16"/>
    </row>
    <row r="62" ht="32.25" customHeight="1" spans="1:13">
      <c r="A62" s="7"/>
      <c r="B62" s="8"/>
      <c r="C62" s="8"/>
      <c r="D62" s="8"/>
      <c r="E62" s="8"/>
      <c r="F62" s="8"/>
      <c r="G62" s="8"/>
      <c r="H62" s="8"/>
      <c r="I62" s="8" t="s">
        <v>92</v>
      </c>
      <c r="J62" s="8" t="s">
        <v>93</v>
      </c>
      <c r="K62" s="8" t="s">
        <v>94</v>
      </c>
      <c r="L62" s="8"/>
      <c r="M62" s="17"/>
    </row>
    <row r="63" ht="25.5" customHeight="1" spans="1:1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7"/>
    </row>
    <row r="64" ht="110.25" customHeight="1" spans="1:13">
      <c r="A64" s="7" t="s">
        <v>134</v>
      </c>
      <c r="B64" s="9" t="s">
        <v>123</v>
      </c>
      <c r="C64" s="9" t="s">
        <v>124</v>
      </c>
      <c r="D64" s="9"/>
      <c r="E64" s="9"/>
      <c r="F64" s="8" t="s">
        <v>110</v>
      </c>
      <c r="G64" s="10">
        <v>0.0644</v>
      </c>
      <c r="H64" s="10"/>
      <c r="I64" s="10">
        <v>3470.31</v>
      </c>
      <c r="J64" s="10">
        <v>223.49</v>
      </c>
      <c r="K64" s="10"/>
      <c r="L64" s="10"/>
      <c r="M64" s="27"/>
    </row>
    <row r="65" ht="18" customHeight="1" spans="1:13">
      <c r="A65" s="24" t="s">
        <v>114</v>
      </c>
      <c r="B65" s="13"/>
      <c r="C65" s="13"/>
      <c r="D65" s="13"/>
      <c r="E65" s="13"/>
      <c r="F65" s="13"/>
      <c r="G65" s="13"/>
      <c r="H65" s="13"/>
      <c r="I65" s="13"/>
      <c r="J65" s="19">
        <v>2216.33</v>
      </c>
      <c r="K65" s="19"/>
      <c r="L65" s="19"/>
      <c r="M65" s="28"/>
    </row>
    <row r="66" ht="18" customHeight="1" spans="1:13">
      <c r="A66" s="2" t="s">
        <v>115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21" customHeight="1" spans="1:13">
      <c r="A67" s="2"/>
      <c r="B67" s="2"/>
      <c r="C67" s="2"/>
      <c r="D67" s="2"/>
      <c r="E67" s="2"/>
      <c r="F67" s="2"/>
      <c r="G67" s="2"/>
      <c r="H67" s="15" t="s">
        <v>34</v>
      </c>
      <c r="I67" s="15"/>
      <c r="J67" s="15"/>
      <c r="K67" s="15"/>
      <c r="L67" s="15"/>
      <c r="M67" s="15"/>
    </row>
    <row r="68" ht="14.25" customHeight="1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ht="36.75" customHeight="1" spans="1:13">
      <c r="A69" s="1" t="s">
        <v>86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25.5" customHeight="1" spans="1:13">
      <c r="A70" s="22" t="s">
        <v>36</v>
      </c>
      <c r="B70" s="22"/>
      <c r="C70" s="22"/>
      <c r="D70" s="3" t="s">
        <v>37</v>
      </c>
      <c r="E70" s="3"/>
      <c r="F70" s="3"/>
      <c r="G70" s="3"/>
      <c r="H70" s="4" t="s">
        <v>135</v>
      </c>
      <c r="I70" s="4"/>
      <c r="J70" s="4"/>
      <c r="K70" s="4"/>
      <c r="L70" s="4"/>
      <c r="M70" s="4"/>
    </row>
    <row r="71" ht="18" customHeight="1" spans="1:13">
      <c r="A71" s="5" t="s">
        <v>1</v>
      </c>
      <c r="B71" s="6" t="s">
        <v>88</v>
      </c>
      <c r="C71" s="6" t="s">
        <v>2</v>
      </c>
      <c r="D71" s="6"/>
      <c r="E71" s="6" t="s">
        <v>89</v>
      </c>
      <c r="F71" s="6" t="s">
        <v>90</v>
      </c>
      <c r="G71" s="6" t="s">
        <v>91</v>
      </c>
      <c r="H71" s="6"/>
      <c r="I71" s="6" t="s">
        <v>3</v>
      </c>
      <c r="J71" s="6"/>
      <c r="K71" s="6"/>
      <c r="L71" s="6"/>
      <c r="M71" s="16"/>
    </row>
    <row r="72" ht="32.25" customHeight="1" spans="1:13">
      <c r="A72" s="7"/>
      <c r="B72" s="8"/>
      <c r="C72" s="8"/>
      <c r="D72" s="8"/>
      <c r="E72" s="8"/>
      <c r="F72" s="8"/>
      <c r="G72" s="8"/>
      <c r="H72" s="8"/>
      <c r="I72" s="8" t="s">
        <v>92</v>
      </c>
      <c r="J72" s="8" t="s">
        <v>93</v>
      </c>
      <c r="K72" s="8" t="s">
        <v>94</v>
      </c>
      <c r="L72" s="8"/>
      <c r="M72" s="17"/>
    </row>
    <row r="73" ht="25.5" customHeight="1" spans="1:1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17"/>
    </row>
    <row r="74" ht="25.5" customHeight="1" spans="1:13">
      <c r="A74" s="7" t="s">
        <v>136</v>
      </c>
      <c r="B74" s="9" t="s">
        <v>137</v>
      </c>
      <c r="C74" s="9" t="s">
        <v>138</v>
      </c>
      <c r="D74" s="9"/>
      <c r="E74" s="9"/>
      <c r="F74" s="8" t="s">
        <v>102</v>
      </c>
      <c r="G74" s="10">
        <v>0.02254</v>
      </c>
      <c r="H74" s="10"/>
      <c r="I74" s="10">
        <v>6649.18</v>
      </c>
      <c r="J74" s="10">
        <v>149.87</v>
      </c>
      <c r="K74" s="10"/>
      <c r="L74" s="10"/>
      <c r="M74" s="27"/>
    </row>
    <row r="75" ht="25.5" customHeight="1" spans="1:13">
      <c r="A75" s="7" t="s">
        <v>139</v>
      </c>
      <c r="B75" s="9" t="s">
        <v>140</v>
      </c>
      <c r="C75" s="9" t="s">
        <v>141</v>
      </c>
      <c r="D75" s="9"/>
      <c r="E75" s="9"/>
      <c r="F75" s="8" t="s">
        <v>110</v>
      </c>
      <c r="G75" s="10">
        <v>0.10358</v>
      </c>
      <c r="H75" s="10"/>
      <c r="I75" s="10">
        <v>2874.53</v>
      </c>
      <c r="J75" s="10">
        <v>297.74</v>
      </c>
      <c r="K75" s="10"/>
      <c r="L75" s="10"/>
      <c r="M75" s="27"/>
    </row>
    <row r="76" ht="33.75" customHeight="1" spans="1:13">
      <c r="A76" s="7" t="s">
        <v>142</v>
      </c>
      <c r="B76" s="9" t="s">
        <v>123</v>
      </c>
      <c r="C76" s="9" t="s">
        <v>124</v>
      </c>
      <c r="D76" s="9"/>
      <c r="E76" s="9"/>
      <c r="F76" s="8" t="s">
        <v>110</v>
      </c>
      <c r="G76" s="10">
        <v>0.0644</v>
      </c>
      <c r="H76" s="10"/>
      <c r="I76" s="10">
        <v>3470.31</v>
      </c>
      <c r="J76" s="10">
        <v>223.49</v>
      </c>
      <c r="K76" s="10"/>
      <c r="L76" s="10"/>
      <c r="M76" s="27"/>
    </row>
    <row r="77" ht="21.75" customHeight="1" spans="1:13">
      <c r="A77" s="7">
        <v>5</v>
      </c>
      <c r="B77" s="9" t="s">
        <v>143</v>
      </c>
      <c r="C77" s="9" t="s">
        <v>144</v>
      </c>
      <c r="D77" s="9"/>
      <c r="E77" s="9" t="s">
        <v>145</v>
      </c>
      <c r="F77" s="8" t="s">
        <v>106</v>
      </c>
      <c r="G77" s="10">
        <v>2.68</v>
      </c>
      <c r="H77" s="10"/>
      <c r="I77" s="10">
        <v>338.84</v>
      </c>
      <c r="J77" s="10">
        <v>908.09</v>
      </c>
      <c r="K77" s="10"/>
      <c r="L77" s="10"/>
      <c r="M77" s="27"/>
    </row>
    <row r="78" ht="21.75" customHeight="1" spans="1:13">
      <c r="A78" s="7" t="s">
        <v>146</v>
      </c>
      <c r="B78" s="9" t="s">
        <v>147</v>
      </c>
      <c r="C78" s="9" t="s">
        <v>148</v>
      </c>
      <c r="D78" s="9"/>
      <c r="E78" s="9"/>
      <c r="F78" s="8" t="s">
        <v>110</v>
      </c>
      <c r="G78" s="10">
        <v>0.02678</v>
      </c>
      <c r="H78" s="10"/>
      <c r="I78" s="10">
        <v>31928.89</v>
      </c>
      <c r="J78" s="10">
        <v>855.06</v>
      </c>
      <c r="K78" s="10"/>
      <c r="L78" s="10"/>
      <c r="M78" s="27"/>
    </row>
    <row r="79" ht="27" customHeight="1" spans="1:13">
      <c r="A79" s="7" t="s">
        <v>149</v>
      </c>
      <c r="B79" s="9" t="s">
        <v>150</v>
      </c>
      <c r="C79" s="9" t="s">
        <v>151</v>
      </c>
      <c r="D79" s="9"/>
      <c r="E79" s="9"/>
      <c r="F79" s="8" t="s">
        <v>110</v>
      </c>
      <c r="G79" s="10">
        <v>0.02678</v>
      </c>
      <c r="H79" s="10"/>
      <c r="I79" s="10">
        <v>1979.79</v>
      </c>
      <c r="J79" s="10">
        <v>53.02</v>
      </c>
      <c r="K79" s="10"/>
      <c r="L79" s="10"/>
      <c r="M79" s="27"/>
    </row>
    <row r="80" ht="81.75" customHeight="1" spans="1:13">
      <c r="A80" s="7">
        <v>6</v>
      </c>
      <c r="B80" s="9" t="s">
        <v>152</v>
      </c>
      <c r="C80" s="9" t="s">
        <v>144</v>
      </c>
      <c r="D80" s="9"/>
      <c r="E80" s="9" t="s">
        <v>153</v>
      </c>
      <c r="F80" s="8" t="s">
        <v>106</v>
      </c>
      <c r="G80" s="10">
        <v>2.42</v>
      </c>
      <c r="H80" s="10"/>
      <c r="I80" s="10">
        <v>387.42</v>
      </c>
      <c r="J80" s="10">
        <v>937.56</v>
      </c>
      <c r="K80" s="10"/>
      <c r="L80" s="10"/>
      <c r="M80" s="27"/>
    </row>
    <row r="81" ht="18" customHeight="1" spans="1:13">
      <c r="A81" s="24" t="s">
        <v>114</v>
      </c>
      <c r="B81" s="13"/>
      <c r="C81" s="13"/>
      <c r="D81" s="13"/>
      <c r="E81" s="13"/>
      <c r="F81" s="13"/>
      <c r="G81" s="13"/>
      <c r="H81" s="13"/>
      <c r="I81" s="13"/>
      <c r="J81" s="19">
        <v>1845.65</v>
      </c>
      <c r="K81" s="19"/>
      <c r="L81" s="19"/>
      <c r="M81" s="28"/>
    </row>
    <row r="82" ht="18" customHeight="1" spans="1:13">
      <c r="A82" s="2" t="s">
        <v>115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ht="21" customHeight="1" spans="1:13">
      <c r="A83" s="2"/>
      <c r="B83" s="2"/>
      <c r="C83" s="2"/>
      <c r="D83" s="2"/>
      <c r="E83" s="2"/>
      <c r="F83" s="2"/>
      <c r="G83" s="2"/>
      <c r="H83" s="15" t="s">
        <v>34</v>
      </c>
      <c r="I83" s="15"/>
      <c r="J83" s="15"/>
      <c r="K83" s="15"/>
      <c r="L83" s="15"/>
      <c r="M83" s="15"/>
    </row>
    <row r="84" ht="14.25" customHeight="1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ht="36.75" customHeight="1" spans="1:13">
      <c r="A85" s="1" t="s">
        <v>86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ht="25.5" customHeight="1" spans="1:13">
      <c r="A86" s="22" t="s">
        <v>36</v>
      </c>
      <c r="B86" s="22"/>
      <c r="C86" s="22"/>
      <c r="D86" s="3" t="s">
        <v>37</v>
      </c>
      <c r="E86" s="3"/>
      <c r="F86" s="3"/>
      <c r="G86" s="3"/>
      <c r="H86" s="4" t="s">
        <v>154</v>
      </c>
      <c r="I86" s="4"/>
      <c r="J86" s="4"/>
      <c r="K86" s="4"/>
      <c r="L86" s="4"/>
      <c r="M86" s="4"/>
    </row>
    <row r="87" ht="18" customHeight="1" spans="1:13">
      <c r="A87" s="5" t="s">
        <v>1</v>
      </c>
      <c r="B87" s="6" t="s">
        <v>88</v>
      </c>
      <c r="C87" s="6" t="s">
        <v>2</v>
      </c>
      <c r="D87" s="6"/>
      <c r="E87" s="6" t="s">
        <v>89</v>
      </c>
      <c r="F87" s="6" t="s">
        <v>90</v>
      </c>
      <c r="G87" s="6" t="s">
        <v>91</v>
      </c>
      <c r="H87" s="6"/>
      <c r="I87" s="6" t="s">
        <v>3</v>
      </c>
      <c r="J87" s="6"/>
      <c r="K87" s="6"/>
      <c r="L87" s="6"/>
      <c r="M87" s="16"/>
    </row>
    <row r="88" ht="32.25" customHeight="1" spans="1:13">
      <c r="A88" s="7"/>
      <c r="B88" s="8"/>
      <c r="C88" s="8"/>
      <c r="D88" s="8"/>
      <c r="E88" s="8"/>
      <c r="F88" s="8"/>
      <c r="G88" s="8"/>
      <c r="H88" s="8"/>
      <c r="I88" s="8" t="s">
        <v>92</v>
      </c>
      <c r="J88" s="8" t="s">
        <v>93</v>
      </c>
      <c r="K88" s="8" t="s">
        <v>94</v>
      </c>
      <c r="L88" s="8"/>
      <c r="M88" s="17"/>
    </row>
    <row r="89" ht="21.75" customHeight="1" spans="1:13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17"/>
    </row>
    <row r="90" ht="21.75" customHeight="1" spans="1:13">
      <c r="A90" s="7" t="s">
        <v>155</v>
      </c>
      <c r="B90" s="9" t="s">
        <v>147</v>
      </c>
      <c r="C90" s="9" t="s">
        <v>148</v>
      </c>
      <c r="D90" s="9"/>
      <c r="E90" s="9"/>
      <c r="F90" s="8" t="s">
        <v>110</v>
      </c>
      <c r="G90" s="10">
        <v>0.0242</v>
      </c>
      <c r="H90" s="10"/>
      <c r="I90" s="10">
        <v>31928.89</v>
      </c>
      <c r="J90" s="10">
        <v>772.68</v>
      </c>
      <c r="K90" s="10"/>
      <c r="L90" s="10"/>
      <c r="M90" s="27"/>
    </row>
    <row r="91" ht="25.5" customHeight="1" spans="1:13">
      <c r="A91" s="7" t="s">
        <v>156</v>
      </c>
      <c r="B91" s="9" t="s">
        <v>157</v>
      </c>
      <c r="C91" s="9" t="s">
        <v>158</v>
      </c>
      <c r="D91" s="9"/>
      <c r="E91" s="9"/>
      <c r="F91" s="8" t="s">
        <v>110</v>
      </c>
      <c r="G91" s="10">
        <v>0.0242</v>
      </c>
      <c r="H91" s="10"/>
      <c r="I91" s="10">
        <v>4833.45</v>
      </c>
      <c r="J91" s="10">
        <v>116.97</v>
      </c>
      <c r="K91" s="10"/>
      <c r="L91" s="10"/>
      <c r="M91" s="27"/>
    </row>
    <row r="92" ht="25.5" customHeight="1" spans="1:13">
      <c r="A92" s="7" t="s">
        <v>159</v>
      </c>
      <c r="B92" s="9" t="s">
        <v>150</v>
      </c>
      <c r="C92" s="9" t="s">
        <v>151</v>
      </c>
      <c r="D92" s="9"/>
      <c r="E92" s="9"/>
      <c r="F92" s="8" t="s">
        <v>110</v>
      </c>
      <c r="G92" s="10">
        <v>0.0242</v>
      </c>
      <c r="H92" s="10"/>
      <c r="I92" s="10">
        <v>1979.79</v>
      </c>
      <c r="J92" s="10">
        <v>47.91</v>
      </c>
      <c r="K92" s="10"/>
      <c r="L92" s="10"/>
      <c r="M92" s="27"/>
    </row>
    <row r="93" ht="21.75" customHeight="1" spans="1:13">
      <c r="A93" s="7">
        <v>7</v>
      </c>
      <c r="B93" s="9" t="s">
        <v>160</v>
      </c>
      <c r="C93" s="9" t="s">
        <v>161</v>
      </c>
      <c r="D93" s="9"/>
      <c r="E93" s="9" t="s">
        <v>162</v>
      </c>
      <c r="F93" s="8" t="s">
        <v>106</v>
      </c>
      <c r="G93" s="10">
        <v>894.02</v>
      </c>
      <c r="H93" s="10"/>
      <c r="I93" s="10">
        <v>167.89</v>
      </c>
      <c r="J93" s="10">
        <v>150097.02</v>
      </c>
      <c r="K93" s="10"/>
      <c r="L93" s="10"/>
      <c r="M93" s="27"/>
    </row>
    <row r="94" ht="48.75" customHeight="1" spans="1:13">
      <c r="A94" s="7" t="s">
        <v>163</v>
      </c>
      <c r="B94" s="9" t="s">
        <v>164</v>
      </c>
      <c r="C94" s="9" t="s">
        <v>165</v>
      </c>
      <c r="D94" s="9"/>
      <c r="E94" s="9"/>
      <c r="F94" s="8" t="s">
        <v>110</v>
      </c>
      <c r="G94" s="10">
        <v>8.9402</v>
      </c>
      <c r="H94" s="10"/>
      <c r="I94" s="10">
        <v>16788.63</v>
      </c>
      <c r="J94" s="10">
        <v>150093.71</v>
      </c>
      <c r="K94" s="10"/>
      <c r="L94" s="10"/>
      <c r="M94" s="27"/>
    </row>
    <row r="95" ht="20.25" customHeight="1" spans="1:13">
      <c r="A95" s="11"/>
      <c r="B95" s="9"/>
      <c r="C95" s="9" t="s">
        <v>166</v>
      </c>
      <c r="D95" s="9"/>
      <c r="E95" s="8"/>
      <c r="F95" s="9"/>
      <c r="G95" s="10"/>
      <c r="H95" s="10"/>
      <c r="I95" s="9"/>
      <c r="J95" s="10"/>
      <c r="K95" s="10"/>
      <c r="L95" s="10"/>
      <c r="M95" s="27"/>
    </row>
    <row r="96" ht="18" customHeight="1" spans="1:13">
      <c r="A96" s="7" t="s">
        <v>114</v>
      </c>
      <c r="B96" s="8"/>
      <c r="C96" s="8"/>
      <c r="D96" s="8"/>
      <c r="E96" s="8"/>
      <c r="F96" s="8"/>
      <c r="G96" s="8"/>
      <c r="H96" s="8"/>
      <c r="I96" s="8"/>
      <c r="J96" s="10">
        <v>150097.02</v>
      </c>
      <c r="K96" s="10"/>
      <c r="L96" s="10"/>
      <c r="M96" s="27"/>
    </row>
    <row r="97" ht="18" customHeight="1" spans="1:13">
      <c r="A97" s="24" t="s">
        <v>167</v>
      </c>
      <c r="B97" s="13"/>
      <c r="C97" s="13"/>
      <c r="D97" s="13"/>
      <c r="E97" s="13"/>
      <c r="F97" s="13"/>
      <c r="G97" s="13"/>
      <c r="H97" s="13"/>
      <c r="I97" s="13"/>
      <c r="J97" s="19">
        <v>514874.12</v>
      </c>
      <c r="K97" s="19"/>
      <c r="L97" s="19"/>
      <c r="M97" s="28"/>
    </row>
    <row r="98" ht="18" customHeight="1" spans="1:13">
      <c r="A98" s="2" t="s">
        <v>115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ht="21" customHeight="1" spans="1:13">
      <c r="A99" s="2"/>
      <c r="B99" s="2"/>
      <c r="C99" s="2"/>
      <c r="D99" s="2"/>
      <c r="E99" s="2"/>
      <c r="F99" s="2"/>
      <c r="G99" s="2"/>
      <c r="H99" s="15" t="s">
        <v>34</v>
      </c>
      <c r="I99" s="15"/>
      <c r="J99" s="15"/>
      <c r="K99" s="15"/>
      <c r="L99" s="15"/>
      <c r="M99" s="15"/>
    </row>
  </sheetData>
  <mergeCells count="255">
    <mergeCell ref="A1:M1"/>
    <mergeCell ref="A2:M2"/>
    <mergeCell ref="A3:C3"/>
    <mergeCell ref="D3:G3"/>
    <mergeCell ref="H3:M3"/>
    <mergeCell ref="I4:M4"/>
    <mergeCell ref="C7:D7"/>
    <mergeCell ref="G7:H7"/>
    <mergeCell ref="K7:M7"/>
    <mergeCell ref="C8:D8"/>
    <mergeCell ref="G8:H8"/>
    <mergeCell ref="K8:M8"/>
    <mergeCell ref="C9:D9"/>
    <mergeCell ref="G9:H9"/>
    <mergeCell ref="K9:M9"/>
    <mergeCell ref="C10:D10"/>
    <mergeCell ref="G10:H10"/>
    <mergeCell ref="K10:M10"/>
    <mergeCell ref="C11:D11"/>
    <mergeCell ref="G11:H11"/>
    <mergeCell ref="K11:M11"/>
    <mergeCell ref="C12:D12"/>
    <mergeCell ref="G12:H12"/>
    <mergeCell ref="K12:M12"/>
    <mergeCell ref="A13:I13"/>
    <mergeCell ref="K13:M13"/>
    <mergeCell ref="A14:M14"/>
    <mergeCell ref="A15:C15"/>
    <mergeCell ref="D15:G15"/>
    <mergeCell ref="H15:M15"/>
    <mergeCell ref="A16:M16"/>
    <mergeCell ref="A17:M17"/>
    <mergeCell ref="A18:C18"/>
    <mergeCell ref="D18:G18"/>
    <mergeCell ref="H18:M18"/>
    <mergeCell ref="I19:M19"/>
    <mergeCell ref="C22:D22"/>
    <mergeCell ref="G22:H22"/>
    <mergeCell ref="K22:M22"/>
    <mergeCell ref="C23:D23"/>
    <mergeCell ref="G23:H23"/>
    <mergeCell ref="K23:M23"/>
    <mergeCell ref="C24:D24"/>
    <mergeCell ref="G24:H24"/>
    <mergeCell ref="K24:M24"/>
    <mergeCell ref="A25:I25"/>
    <mergeCell ref="K25:M25"/>
    <mergeCell ref="A26:M26"/>
    <mergeCell ref="A27:C27"/>
    <mergeCell ref="D27:G27"/>
    <mergeCell ref="H27:M27"/>
    <mergeCell ref="A28:M28"/>
    <mergeCell ref="A29:M29"/>
    <mergeCell ref="A30:C30"/>
    <mergeCell ref="D30:G30"/>
    <mergeCell ref="H30:M30"/>
    <mergeCell ref="I31:M31"/>
    <mergeCell ref="C34:D34"/>
    <mergeCell ref="G34:H34"/>
    <mergeCell ref="K34:M34"/>
    <mergeCell ref="A35:I35"/>
    <mergeCell ref="K35:M35"/>
    <mergeCell ref="A36:M36"/>
    <mergeCell ref="A37:C37"/>
    <mergeCell ref="D37:G37"/>
    <mergeCell ref="H37:M37"/>
    <mergeCell ref="A38:M38"/>
    <mergeCell ref="A39:M39"/>
    <mergeCell ref="A40:C40"/>
    <mergeCell ref="D40:G40"/>
    <mergeCell ref="H40:M40"/>
    <mergeCell ref="I41:M41"/>
    <mergeCell ref="C44:D44"/>
    <mergeCell ref="G44:H44"/>
    <mergeCell ref="K44:M44"/>
    <mergeCell ref="A45:I45"/>
    <mergeCell ref="K45:M45"/>
    <mergeCell ref="A46:M46"/>
    <mergeCell ref="A47:C47"/>
    <mergeCell ref="D47:G47"/>
    <mergeCell ref="H47:M47"/>
    <mergeCell ref="A48:M48"/>
    <mergeCell ref="A49:M49"/>
    <mergeCell ref="A50:C50"/>
    <mergeCell ref="D50:G50"/>
    <mergeCell ref="H50:M50"/>
    <mergeCell ref="I51:M51"/>
    <mergeCell ref="C54:D54"/>
    <mergeCell ref="G54:H54"/>
    <mergeCell ref="K54:M54"/>
    <mergeCell ref="A55:I55"/>
    <mergeCell ref="K55:M55"/>
    <mergeCell ref="A56:M56"/>
    <mergeCell ref="A57:C57"/>
    <mergeCell ref="D57:G57"/>
    <mergeCell ref="H57:M57"/>
    <mergeCell ref="A58:M58"/>
    <mergeCell ref="A59:M59"/>
    <mergeCell ref="A60:C60"/>
    <mergeCell ref="D60:G60"/>
    <mergeCell ref="H60:M60"/>
    <mergeCell ref="I61:M61"/>
    <mergeCell ref="C64:D64"/>
    <mergeCell ref="G64:H64"/>
    <mergeCell ref="K64:M64"/>
    <mergeCell ref="A65:I65"/>
    <mergeCell ref="K65:M65"/>
    <mergeCell ref="A66:M66"/>
    <mergeCell ref="A67:C67"/>
    <mergeCell ref="D67:G67"/>
    <mergeCell ref="H67:M67"/>
    <mergeCell ref="A68:M68"/>
    <mergeCell ref="A69:M69"/>
    <mergeCell ref="A70:C70"/>
    <mergeCell ref="D70:G70"/>
    <mergeCell ref="H70:M70"/>
    <mergeCell ref="I71:M71"/>
    <mergeCell ref="C74:D74"/>
    <mergeCell ref="G74:H74"/>
    <mergeCell ref="K74:M74"/>
    <mergeCell ref="C75:D75"/>
    <mergeCell ref="G75:H75"/>
    <mergeCell ref="K75:M75"/>
    <mergeCell ref="C76:D76"/>
    <mergeCell ref="G76:H76"/>
    <mergeCell ref="K76:M76"/>
    <mergeCell ref="C77:D77"/>
    <mergeCell ref="G77:H77"/>
    <mergeCell ref="K77:M77"/>
    <mergeCell ref="C78:D78"/>
    <mergeCell ref="G78:H78"/>
    <mergeCell ref="K78:M78"/>
    <mergeCell ref="C79:D79"/>
    <mergeCell ref="G79:H79"/>
    <mergeCell ref="K79:M79"/>
    <mergeCell ref="C80:D80"/>
    <mergeCell ref="G80:H80"/>
    <mergeCell ref="K80:M80"/>
    <mergeCell ref="A81:I81"/>
    <mergeCell ref="K81:M81"/>
    <mergeCell ref="A82:M82"/>
    <mergeCell ref="A83:C83"/>
    <mergeCell ref="D83:G83"/>
    <mergeCell ref="H83:M83"/>
    <mergeCell ref="A84:M84"/>
    <mergeCell ref="A85:M85"/>
    <mergeCell ref="A86:C86"/>
    <mergeCell ref="D86:G86"/>
    <mergeCell ref="H86:M86"/>
    <mergeCell ref="I87:M87"/>
    <mergeCell ref="C90:D90"/>
    <mergeCell ref="G90:H90"/>
    <mergeCell ref="K90:M90"/>
    <mergeCell ref="C91:D91"/>
    <mergeCell ref="G91:H91"/>
    <mergeCell ref="K91:M91"/>
    <mergeCell ref="C92:D92"/>
    <mergeCell ref="G92:H92"/>
    <mergeCell ref="K92:M92"/>
    <mergeCell ref="C93:D93"/>
    <mergeCell ref="G93:H93"/>
    <mergeCell ref="K93:M93"/>
    <mergeCell ref="C94:D94"/>
    <mergeCell ref="G94:H94"/>
    <mergeCell ref="K94:M94"/>
    <mergeCell ref="C95:D95"/>
    <mergeCell ref="G95:H95"/>
    <mergeCell ref="K95:M95"/>
    <mergeCell ref="A96:I96"/>
    <mergeCell ref="K96:M96"/>
    <mergeCell ref="A97:I97"/>
    <mergeCell ref="K97:M97"/>
    <mergeCell ref="A98:M98"/>
    <mergeCell ref="A99:C99"/>
    <mergeCell ref="D99:G99"/>
    <mergeCell ref="H99:M99"/>
    <mergeCell ref="A4:A6"/>
    <mergeCell ref="A19:A21"/>
    <mergeCell ref="A31:A33"/>
    <mergeCell ref="A41:A43"/>
    <mergeCell ref="A51:A53"/>
    <mergeCell ref="A61:A63"/>
    <mergeCell ref="A71:A73"/>
    <mergeCell ref="A87:A89"/>
    <mergeCell ref="B4:B6"/>
    <mergeCell ref="B19:B21"/>
    <mergeCell ref="B31:B33"/>
    <mergeCell ref="B41:B43"/>
    <mergeCell ref="B51:B53"/>
    <mergeCell ref="B61:B63"/>
    <mergeCell ref="B71:B73"/>
    <mergeCell ref="B87:B89"/>
    <mergeCell ref="E4:E6"/>
    <mergeCell ref="E8:E9"/>
    <mergeCell ref="E10:E11"/>
    <mergeCell ref="E19:E21"/>
    <mergeCell ref="E22:E24"/>
    <mergeCell ref="E31:E33"/>
    <mergeCell ref="E41:E43"/>
    <mergeCell ref="E51:E53"/>
    <mergeCell ref="E61:E63"/>
    <mergeCell ref="E71:E73"/>
    <mergeCell ref="E74:E76"/>
    <mergeCell ref="E77:E79"/>
    <mergeCell ref="E87:E89"/>
    <mergeCell ref="E90:E92"/>
    <mergeCell ref="E93:E94"/>
    <mergeCell ref="F4:F6"/>
    <mergeCell ref="F19:F21"/>
    <mergeCell ref="F31:F33"/>
    <mergeCell ref="F41:F43"/>
    <mergeCell ref="F51:F53"/>
    <mergeCell ref="F61:F63"/>
    <mergeCell ref="F71:F73"/>
    <mergeCell ref="F87:F89"/>
    <mergeCell ref="I5:I6"/>
    <mergeCell ref="I20:I21"/>
    <mergeCell ref="I32:I33"/>
    <mergeCell ref="I42:I43"/>
    <mergeCell ref="I52:I53"/>
    <mergeCell ref="I62:I63"/>
    <mergeCell ref="I72:I73"/>
    <mergeCell ref="I88:I89"/>
    <mergeCell ref="J5:J6"/>
    <mergeCell ref="J20:J21"/>
    <mergeCell ref="J32:J33"/>
    <mergeCell ref="J42:J43"/>
    <mergeCell ref="J52:J53"/>
    <mergeCell ref="J62:J63"/>
    <mergeCell ref="J72:J73"/>
    <mergeCell ref="J88:J89"/>
    <mergeCell ref="C4:D6"/>
    <mergeCell ref="G4:H6"/>
    <mergeCell ref="K5:M6"/>
    <mergeCell ref="C19:D21"/>
    <mergeCell ref="G19:H21"/>
    <mergeCell ref="K20:M21"/>
    <mergeCell ref="C31:D33"/>
    <mergeCell ref="G31:H33"/>
    <mergeCell ref="K32:M33"/>
    <mergeCell ref="C41:D43"/>
    <mergeCell ref="G41:H43"/>
    <mergeCell ref="K42:M43"/>
    <mergeCell ref="C51:D53"/>
    <mergeCell ref="G51:H53"/>
    <mergeCell ref="K52:M53"/>
    <mergeCell ref="C61:D63"/>
    <mergeCell ref="G61:H63"/>
    <mergeCell ref="K62:M63"/>
    <mergeCell ref="C71:D73"/>
    <mergeCell ref="G71:H73"/>
    <mergeCell ref="K72:M73"/>
    <mergeCell ref="C87:D89"/>
    <mergeCell ref="G87:H89"/>
    <mergeCell ref="K88:M89"/>
  </mergeCells>
  <printOptions horizontalCentered="1"/>
  <pageMargins left="0.19975" right="0.19975" top="0.59375" bottom="0" header="0.59375" footer="0"/>
  <pageSetup paperSize="9" orientation="landscape"/>
  <headerFooter/>
  <rowBreaks count="7" manualBreakCount="7">
    <brk id="15" max="16383" man="1"/>
    <brk id="27" max="16383" man="1"/>
    <brk id="37" max="16383" man="1"/>
    <brk id="47" max="16383" man="1"/>
    <brk id="57" max="16383" man="1"/>
    <brk id="6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workbookViewId="0">
      <selection activeCell="A1" sqref="A1:I1"/>
    </sheetView>
  </sheetViews>
  <sheetFormatPr defaultColWidth="9" defaultRowHeight="11.25"/>
  <cols>
    <col min="1" max="1" width="7.66666666666667" customWidth="1"/>
    <col min="2" max="2" width="11.3333333333333" customWidth="1"/>
    <col min="3" max="3" width="13.1666666666667" customWidth="1"/>
    <col min="4" max="4" width="1.66666666666667" customWidth="1"/>
    <col min="5" max="5" width="11.6666666666667" customWidth="1"/>
    <col min="6" max="6" width="25.5" customWidth="1"/>
    <col min="7" max="7" width="1.66666666666667" customWidth="1"/>
    <col min="8" max="8" width="5.83333333333333" customWidth="1"/>
    <col min="9" max="9" width="9" customWidth="1"/>
    <col min="10" max="10" width="4.33333333333333" customWidth="1"/>
    <col min="11" max="11" width="21.3333333333333" customWidth="1"/>
  </cols>
  <sheetData>
    <row r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4"/>
      <c r="K1" s="4"/>
    </row>
    <row r="2" ht="24" customHeight="1" spans="1:11">
      <c r="A2" s="21" t="s">
        <v>168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36.75" customHeight="1" spans="1:11">
      <c r="A3" s="22" t="s">
        <v>36</v>
      </c>
      <c r="B3" s="22"/>
      <c r="C3" s="22"/>
      <c r="D3" s="22"/>
      <c r="E3" s="3" t="s">
        <v>37</v>
      </c>
      <c r="F3" s="3"/>
      <c r="G3" s="3"/>
      <c r="H3" s="3"/>
      <c r="I3" s="3"/>
      <c r="J3" s="4" t="s">
        <v>169</v>
      </c>
      <c r="K3" s="4"/>
    </row>
    <row r="4" ht="25.5" customHeight="1" spans="1:11">
      <c r="A4" s="5" t="s">
        <v>1</v>
      </c>
      <c r="B4" s="6" t="s">
        <v>39</v>
      </c>
      <c r="C4" s="6"/>
      <c r="D4" s="6"/>
      <c r="E4" s="6"/>
      <c r="F4" s="6" t="s">
        <v>170</v>
      </c>
      <c r="G4" s="6" t="s">
        <v>171</v>
      </c>
      <c r="H4" s="6"/>
      <c r="I4" s="6" t="s">
        <v>172</v>
      </c>
      <c r="J4" s="6"/>
      <c r="K4" s="16" t="s">
        <v>4</v>
      </c>
    </row>
    <row r="5" ht="22.5" customHeight="1" spans="1:11">
      <c r="A5" s="7" t="s">
        <v>44</v>
      </c>
      <c r="B5" s="9" t="s">
        <v>30</v>
      </c>
      <c r="C5" s="9"/>
      <c r="D5" s="9"/>
      <c r="E5" s="9"/>
      <c r="F5" s="23" t="s">
        <v>47</v>
      </c>
      <c r="G5" s="9" t="s">
        <v>173</v>
      </c>
      <c r="H5" s="9"/>
      <c r="I5" s="10">
        <v>16386.3</v>
      </c>
      <c r="J5" s="10"/>
      <c r="K5" s="18" t="s">
        <v>174</v>
      </c>
    </row>
    <row r="6" ht="22.5" customHeight="1" spans="1:11">
      <c r="A6" s="7" t="s">
        <v>175</v>
      </c>
      <c r="B6" s="9" t="s">
        <v>176</v>
      </c>
      <c r="C6" s="9"/>
      <c r="D6" s="9"/>
      <c r="E6" s="9"/>
      <c r="F6" s="23" t="s">
        <v>47</v>
      </c>
      <c r="G6" s="9" t="s">
        <v>177</v>
      </c>
      <c r="H6" s="9"/>
      <c r="I6" s="10">
        <v>15016.98</v>
      </c>
      <c r="J6" s="10"/>
      <c r="K6" s="18"/>
    </row>
    <row r="7" ht="22.5" customHeight="1" spans="1:11">
      <c r="A7" s="7"/>
      <c r="B7" s="9"/>
      <c r="C7" s="9"/>
      <c r="D7" s="9"/>
      <c r="E7" s="9"/>
      <c r="F7" s="23"/>
      <c r="G7" s="9"/>
      <c r="H7" s="9"/>
      <c r="I7" s="10"/>
      <c r="J7" s="10"/>
      <c r="K7" s="18"/>
    </row>
    <row r="8" ht="22.5" customHeight="1" spans="1:11">
      <c r="A8" s="7"/>
      <c r="B8" s="9"/>
      <c r="C8" s="9"/>
      <c r="D8" s="9"/>
      <c r="E8" s="9"/>
      <c r="F8" s="23"/>
      <c r="G8" s="9"/>
      <c r="H8" s="9"/>
      <c r="I8" s="10"/>
      <c r="J8" s="10"/>
      <c r="K8" s="18"/>
    </row>
    <row r="9" ht="22.5" customHeight="1" spans="1:11">
      <c r="A9" s="7"/>
      <c r="B9" s="9"/>
      <c r="C9" s="9"/>
      <c r="D9" s="9"/>
      <c r="E9" s="9"/>
      <c r="F9" s="23"/>
      <c r="G9" s="9"/>
      <c r="H9" s="9"/>
      <c r="I9" s="10"/>
      <c r="J9" s="10"/>
      <c r="K9" s="18"/>
    </row>
    <row r="10" ht="22.5" customHeight="1" spans="1:11">
      <c r="A10" s="7"/>
      <c r="B10" s="9"/>
      <c r="C10" s="9"/>
      <c r="D10" s="9"/>
      <c r="E10" s="9"/>
      <c r="F10" s="23"/>
      <c r="G10" s="9"/>
      <c r="H10" s="9"/>
      <c r="I10" s="10"/>
      <c r="J10" s="10"/>
      <c r="K10" s="18"/>
    </row>
    <row r="11" ht="22.5" customHeight="1" spans="1:11">
      <c r="A11" s="7"/>
      <c r="B11" s="9"/>
      <c r="C11" s="9"/>
      <c r="D11" s="9"/>
      <c r="E11" s="9"/>
      <c r="F11" s="23"/>
      <c r="G11" s="9"/>
      <c r="H11" s="9"/>
      <c r="I11" s="10"/>
      <c r="J11" s="10"/>
      <c r="K11" s="18"/>
    </row>
    <row r="12" ht="22.5" customHeight="1" spans="1:11">
      <c r="A12" s="7"/>
      <c r="B12" s="9"/>
      <c r="C12" s="9"/>
      <c r="D12" s="9"/>
      <c r="E12" s="9"/>
      <c r="F12" s="23"/>
      <c r="G12" s="9"/>
      <c r="H12" s="9"/>
      <c r="I12" s="10"/>
      <c r="J12" s="10"/>
      <c r="K12" s="18"/>
    </row>
    <row r="13" ht="22.5" customHeight="1" spans="1:11">
      <c r="A13" s="7"/>
      <c r="B13" s="9"/>
      <c r="C13" s="9"/>
      <c r="D13" s="9"/>
      <c r="E13" s="9"/>
      <c r="F13" s="23"/>
      <c r="G13" s="9"/>
      <c r="H13" s="9"/>
      <c r="I13" s="10"/>
      <c r="J13" s="10"/>
      <c r="K13" s="18"/>
    </row>
    <row r="14" ht="22.5" customHeight="1" spans="1:11">
      <c r="A14" s="7"/>
      <c r="B14" s="9"/>
      <c r="C14" s="9"/>
      <c r="D14" s="9"/>
      <c r="E14" s="9"/>
      <c r="F14" s="23"/>
      <c r="G14" s="9"/>
      <c r="H14" s="9"/>
      <c r="I14" s="10"/>
      <c r="J14" s="10"/>
      <c r="K14" s="18"/>
    </row>
    <row r="15" ht="22.5" customHeight="1" spans="1:11">
      <c r="A15" s="7"/>
      <c r="B15" s="9"/>
      <c r="C15" s="9"/>
      <c r="D15" s="9"/>
      <c r="E15" s="9"/>
      <c r="F15" s="23"/>
      <c r="G15" s="9"/>
      <c r="H15" s="9"/>
      <c r="I15" s="10"/>
      <c r="J15" s="10"/>
      <c r="K15" s="18"/>
    </row>
    <row r="16" ht="22.5" customHeight="1" spans="1:11">
      <c r="A16" s="7"/>
      <c r="B16" s="9"/>
      <c r="C16" s="9"/>
      <c r="D16" s="9"/>
      <c r="E16" s="9"/>
      <c r="F16" s="23"/>
      <c r="G16" s="9"/>
      <c r="H16" s="9"/>
      <c r="I16" s="10"/>
      <c r="J16" s="10"/>
      <c r="K16" s="18"/>
    </row>
    <row r="17" ht="22.5" customHeight="1" spans="1:11">
      <c r="A17" s="7"/>
      <c r="B17" s="9"/>
      <c r="C17" s="9"/>
      <c r="D17" s="9"/>
      <c r="E17" s="9"/>
      <c r="F17" s="23"/>
      <c r="G17" s="9"/>
      <c r="H17" s="9"/>
      <c r="I17" s="10"/>
      <c r="J17" s="10"/>
      <c r="K17" s="18"/>
    </row>
    <row r="18" ht="22.5" customHeight="1" spans="1:11">
      <c r="A18" s="7"/>
      <c r="B18" s="9"/>
      <c r="C18" s="9"/>
      <c r="D18" s="9"/>
      <c r="E18" s="9"/>
      <c r="F18" s="23"/>
      <c r="G18" s="9"/>
      <c r="H18" s="9"/>
      <c r="I18" s="10"/>
      <c r="J18" s="10"/>
      <c r="K18" s="18"/>
    </row>
    <row r="19" ht="22.5" customHeight="1" spans="1:11">
      <c r="A19" s="7"/>
      <c r="B19" s="9"/>
      <c r="C19" s="9"/>
      <c r="D19" s="9"/>
      <c r="E19" s="9"/>
      <c r="F19" s="23"/>
      <c r="G19" s="9"/>
      <c r="H19" s="9"/>
      <c r="I19" s="10"/>
      <c r="J19" s="10"/>
      <c r="K19" s="18"/>
    </row>
    <row r="20" ht="22.5" customHeight="1" spans="1:11">
      <c r="A20" s="7"/>
      <c r="B20" s="9"/>
      <c r="C20" s="9"/>
      <c r="D20" s="9"/>
      <c r="E20" s="9"/>
      <c r="F20" s="23"/>
      <c r="G20" s="9"/>
      <c r="H20" s="9"/>
      <c r="I20" s="10"/>
      <c r="J20" s="10"/>
      <c r="K20" s="18"/>
    </row>
    <row r="21" ht="22.5" customHeight="1" spans="1:11">
      <c r="A21" s="7"/>
      <c r="B21" s="9"/>
      <c r="C21" s="9"/>
      <c r="D21" s="9"/>
      <c r="E21" s="9"/>
      <c r="F21" s="23"/>
      <c r="G21" s="9"/>
      <c r="H21" s="9"/>
      <c r="I21" s="10"/>
      <c r="J21" s="10"/>
      <c r="K21" s="18"/>
    </row>
    <row r="22" ht="22.5" customHeight="1" spans="1:11">
      <c r="A22" s="7"/>
      <c r="B22" s="9"/>
      <c r="C22" s="9"/>
      <c r="D22" s="9"/>
      <c r="E22" s="9"/>
      <c r="F22" s="23"/>
      <c r="G22" s="9"/>
      <c r="H22" s="9"/>
      <c r="I22" s="10"/>
      <c r="J22" s="10"/>
      <c r="K22" s="18"/>
    </row>
    <row r="23" ht="22.5" customHeight="1" spans="1:11">
      <c r="A23" s="7"/>
      <c r="B23" s="9"/>
      <c r="C23" s="9"/>
      <c r="D23" s="9"/>
      <c r="E23" s="9"/>
      <c r="F23" s="23"/>
      <c r="G23" s="9"/>
      <c r="H23" s="9"/>
      <c r="I23" s="10"/>
      <c r="J23" s="10"/>
      <c r="K23" s="18"/>
    </row>
    <row r="24" ht="22.5" customHeight="1" spans="1:11">
      <c r="A24" s="7"/>
      <c r="B24" s="9"/>
      <c r="C24" s="9"/>
      <c r="D24" s="9"/>
      <c r="E24" s="9"/>
      <c r="F24" s="23"/>
      <c r="G24" s="9"/>
      <c r="H24" s="9"/>
      <c r="I24" s="10"/>
      <c r="J24" s="10"/>
      <c r="K24" s="18"/>
    </row>
    <row r="25" ht="22.5" customHeight="1" spans="1:11">
      <c r="A25" s="7"/>
      <c r="B25" s="9"/>
      <c r="C25" s="9"/>
      <c r="D25" s="9"/>
      <c r="E25" s="9"/>
      <c r="F25" s="23"/>
      <c r="G25" s="9"/>
      <c r="H25" s="9"/>
      <c r="I25" s="10"/>
      <c r="J25" s="10"/>
      <c r="K25" s="18"/>
    </row>
    <row r="26" ht="22.5" customHeight="1" spans="1:11">
      <c r="A26" s="7"/>
      <c r="B26" s="9"/>
      <c r="C26" s="9"/>
      <c r="D26" s="9"/>
      <c r="E26" s="9"/>
      <c r="F26" s="23"/>
      <c r="G26" s="9"/>
      <c r="H26" s="9"/>
      <c r="I26" s="10"/>
      <c r="J26" s="10"/>
      <c r="K26" s="18"/>
    </row>
    <row r="27" ht="22.5" customHeight="1" spans="1:11">
      <c r="A27" s="7"/>
      <c r="B27" s="9"/>
      <c r="C27" s="9"/>
      <c r="D27" s="9"/>
      <c r="E27" s="9"/>
      <c r="F27" s="23"/>
      <c r="G27" s="9"/>
      <c r="H27" s="9"/>
      <c r="I27" s="10"/>
      <c r="J27" s="10"/>
      <c r="K27" s="18"/>
    </row>
    <row r="28" ht="22.5" customHeight="1" spans="1:11">
      <c r="A28" s="7"/>
      <c r="B28" s="9"/>
      <c r="C28" s="9"/>
      <c r="D28" s="9"/>
      <c r="E28" s="9"/>
      <c r="F28" s="23"/>
      <c r="G28" s="9"/>
      <c r="H28" s="9"/>
      <c r="I28" s="10"/>
      <c r="J28" s="10"/>
      <c r="K28" s="18"/>
    </row>
    <row r="29" ht="22.5" customHeight="1" spans="1:11">
      <c r="A29" s="7"/>
      <c r="B29" s="9"/>
      <c r="C29" s="9"/>
      <c r="D29" s="9"/>
      <c r="E29" s="9"/>
      <c r="F29" s="23"/>
      <c r="G29" s="9"/>
      <c r="H29" s="9"/>
      <c r="I29" s="10"/>
      <c r="J29" s="10"/>
      <c r="K29" s="18"/>
    </row>
    <row r="30" ht="22.5" customHeight="1" spans="1:11">
      <c r="A30" s="24"/>
      <c r="B30" s="14"/>
      <c r="C30" s="14"/>
      <c r="D30" s="14"/>
      <c r="E30" s="14"/>
      <c r="F30" s="25"/>
      <c r="G30" s="14"/>
      <c r="H30" s="14"/>
      <c r="I30" s="19"/>
      <c r="J30" s="19"/>
      <c r="K30" s="20"/>
    </row>
    <row r="31" ht="18" customHeight="1" spans="1:11">
      <c r="A31" s="2" t="s">
        <v>178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25.5" customHeight="1" spans="1:11">
      <c r="A32" s="2"/>
      <c r="B32" s="2"/>
      <c r="C32" s="2"/>
      <c r="D32" s="2"/>
      <c r="E32" s="2"/>
      <c r="F32" s="2"/>
      <c r="G32" s="2"/>
      <c r="H32" s="26" t="s">
        <v>34</v>
      </c>
      <c r="I32" s="26"/>
      <c r="J32" s="26"/>
      <c r="K32" s="26"/>
    </row>
  </sheetData>
  <mergeCells count="92">
    <mergeCell ref="A1:I1"/>
    <mergeCell ref="J1:K1"/>
    <mergeCell ref="A2:K2"/>
    <mergeCell ref="A3:D3"/>
    <mergeCell ref="E3:I3"/>
    <mergeCell ref="J3:K3"/>
    <mergeCell ref="B4:E4"/>
    <mergeCell ref="G4:H4"/>
    <mergeCell ref="I4:J4"/>
    <mergeCell ref="B5:E5"/>
    <mergeCell ref="G5:H5"/>
    <mergeCell ref="I5:J5"/>
    <mergeCell ref="B6:E6"/>
    <mergeCell ref="G6:H6"/>
    <mergeCell ref="I6:J6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K31"/>
    <mergeCell ref="A32:B32"/>
    <mergeCell ref="E32:G32"/>
    <mergeCell ref="H32:K32"/>
    <mergeCell ref="K5:K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workbookViewId="0">
      <selection activeCell="A1" sqref="A1:J1"/>
    </sheetView>
  </sheetViews>
  <sheetFormatPr defaultColWidth="9" defaultRowHeight="11.25"/>
  <cols>
    <col min="1" max="1" width="9.83333333333333" customWidth="1"/>
    <col min="2" max="2" width="12.5" customWidth="1"/>
    <col min="3" max="3" width="16.8333333333333" customWidth="1"/>
    <col min="4" max="4" width="13" customWidth="1"/>
    <col min="5" max="5" width="12.5" customWidth="1"/>
    <col min="6" max="6" width="8.83333333333333" customWidth="1"/>
    <col min="7" max="7" width="3.66666666666667" customWidth="1"/>
    <col min="8" max="8" width="12.3333333333333" customWidth="1"/>
    <col min="9" max="10" width="11.8333333333333" customWidth="1"/>
  </cols>
  <sheetData>
    <row r="1" ht="36" customHeight="1" spans="1:10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</row>
    <row r="2" ht="25.5" customHeight="1" spans="1:10">
      <c r="A2" s="2" t="s">
        <v>36</v>
      </c>
      <c r="B2" s="2"/>
      <c r="C2" s="2"/>
      <c r="D2" s="3" t="s">
        <v>37</v>
      </c>
      <c r="E2" s="3"/>
      <c r="F2" s="3"/>
      <c r="G2" s="4" t="s">
        <v>180</v>
      </c>
      <c r="H2" s="4"/>
      <c r="I2" s="4"/>
      <c r="J2" s="4"/>
    </row>
    <row r="3" ht="18" customHeight="1" spans="1:10">
      <c r="A3" s="5" t="s">
        <v>1</v>
      </c>
      <c r="B3" s="6" t="s">
        <v>181</v>
      </c>
      <c r="C3" s="6" t="s">
        <v>182</v>
      </c>
      <c r="D3" s="6"/>
      <c r="E3" s="6" t="s">
        <v>9</v>
      </c>
      <c r="F3" s="6" t="s">
        <v>183</v>
      </c>
      <c r="G3" s="6"/>
      <c r="H3" s="6" t="s">
        <v>184</v>
      </c>
      <c r="I3" s="6" t="s">
        <v>185</v>
      </c>
      <c r="J3" s="16" t="s">
        <v>4</v>
      </c>
    </row>
    <row r="4" ht="18" customHeight="1" spans="1:10">
      <c r="A4" s="7"/>
      <c r="B4" s="8"/>
      <c r="C4" s="8"/>
      <c r="D4" s="8"/>
      <c r="E4" s="8"/>
      <c r="F4" s="8"/>
      <c r="G4" s="8"/>
      <c r="H4" s="8"/>
      <c r="I4" s="8"/>
      <c r="J4" s="17"/>
    </row>
    <row r="5" ht="18" customHeight="1" spans="1:10">
      <c r="A5" s="7">
        <v>1</v>
      </c>
      <c r="B5" s="9" t="s">
        <v>186</v>
      </c>
      <c r="C5" s="9" t="s">
        <v>187</v>
      </c>
      <c r="D5" s="9"/>
      <c r="E5" s="8" t="s">
        <v>23</v>
      </c>
      <c r="F5" s="10">
        <v>171398.237</v>
      </c>
      <c r="G5" s="10"/>
      <c r="H5" s="10">
        <v>1</v>
      </c>
      <c r="I5" s="10">
        <v>171398.24</v>
      </c>
      <c r="J5" s="18"/>
    </row>
    <row r="6" ht="18" customHeight="1" spans="1:10">
      <c r="A6" s="7">
        <v>2</v>
      </c>
      <c r="B6" s="9" t="s">
        <v>188</v>
      </c>
      <c r="C6" s="9" t="s">
        <v>189</v>
      </c>
      <c r="D6" s="9"/>
      <c r="E6" s="8" t="s">
        <v>190</v>
      </c>
      <c r="F6" s="10">
        <v>15.015</v>
      </c>
      <c r="G6" s="10"/>
      <c r="H6" s="10">
        <v>35.4</v>
      </c>
      <c r="I6" s="10">
        <v>531.53</v>
      </c>
      <c r="J6" s="18"/>
    </row>
    <row r="7" ht="18" customHeight="1" spans="1:10">
      <c r="A7" s="7">
        <v>3</v>
      </c>
      <c r="B7" s="9" t="s">
        <v>191</v>
      </c>
      <c r="C7" s="9" t="s">
        <v>192</v>
      </c>
      <c r="D7" s="9"/>
      <c r="E7" s="8" t="s">
        <v>193</v>
      </c>
      <c r="F7" s="10">
        <v>279.922</v>
      </c>
      <c r="G7" s="10"/>
      <c r="H7" s="10">
        <v>0.63</v>
      </c>
      <c r="I7" s="10">
        <v>176.35</v>
      </c>
      <c r="J7" s="18"/>
    </row>
    <row r="8" ht="18" customHeight="1" spans="1:10">
      <c r="A8" s="7">
        <v>4</v>
      </c>
      <c r="B8" s="9" t="s">
        <v>194</v>
      </c>
      <c r="C8" s="9" t="s">
        <v>195</v>
      </c>
      <c r="D8" s="9"/>
      <c r="E8" s="8" t="s">
        <v>99</v>
      </c>
      <c r="F8" s="10">
        <v>2.513</v>
      </c>
      <c r="G8" s="10"/>
      <c r="H8" s="10">
        <v>61.97</v>
      </c>
      <c r="I8" s="10">
        <v>155.73</v>
      </c>
      <c r="J8" s="18"/>
    </row>
    <row r="9" ht="18" customHeight="1" spans="1:10">
      <c r="A9" s="7">
        <v>5</v>
      </c>
      <c r="B9" s="9" t="s">
        <v>196</v>
      </c>
      <c r="C9" s="9" t="s">
        <v>197</v>
      </c>
      <c r="D9" s="9"/>
      <c r="E9" s="8" t="s">
        <v>106</v>
      </c>
      <c r="F9" s="10">
        <v>929.781</v>
      </c>
      <c r="G9" s="10"/>
      <c r="H9" s="10">
        <v>70.03</v>
      </c>
      <c r="I9" s="10">
        <v>65112.56</v>
      </c>
      <c r="J9" s="18"/>
    </row>
    <row r="10" ht="18" customHeight="1" spans="1:10">
      <c r="A10" s="7">
        <v>6</v>
      </c>
      <c r="B10" s="9" t="s">
        <v>198</v>
      </c>
      <c r="C10" s="9" t="s">
        <v>199</v>
      </c>
      <c r="D10" s="9"/>
      <c r="E10" s="8" t="s">
        <v>106</v>
      </c>
      <c r="F10" s="10">
        <v>305.706</v>
      </c>
      <c r="G10" s="10"/>
      <c r="H10" s="10">
        <v>44.27</v>
      </c>
      <c r="I10" s="10">
        <v>13533.6</v>
      </c>
      <c r="J10" s="18"/>
    </row>
    <row r="11" ht="25.5" customHeight="1" spans="1:10">
      <c r="A11" s="7">
        <v>7</v>
      </c>
      <c r="B11" s="9" t="s">
        <v>200</v>
      </c>
      <c r="C11" s="9" t="s">
        <v>201</v>
      </c>
      <c r="D11" s="9"/>
      <c r="E11" s="8" t="s">
        <v>106</v>
      </c>
      <c r="F11" s="10">
        <v>6.601</v>
      </c>
      <c r="G11" s="10"/>
      <c r="H11" s="10">
        <v>44.27</v>
      </c>
      <c r="I11" s="10">
        <v>292.23</v>
      </c>
      <c r="J11" s="18"/>
    </row>
    <row r="12" ht="18" customHeight="1" spans="1:10">
      <c r="A12" s="7">
        <v>8</v>
      </c>
      <c r="B12" s="9" t="s">
        <v>202</v>
      </c>
      <c r="C12" s="9" t="s">
        <v>203</v>
      </c>
      <c r="D12" s="9"/>
      <c r="E12" s="8" t="s">
        <v>106</v>
      </c>
      <c r="F12" s="10">
        <v>1630.803</v>
      </c>
      <c r="G12" s="10"/>
      <c r="H12" s="10">
        <v>83.22</v>
      </c>
      <c r="I12" s="10">
        <v>135715.43</v>
      </c>
      <c r="J12" s="18"/>
    </row>
    <row r="13" ht="18" customHeight="1" spans="1:10">
      <c r="A13" s="7">
        <v>9</v>
      </c>
      <c r="B13" s="9" t="s">
        <v>204</v>
      </c>
      <c r="C13" s="9" t="s">
        <v>205</v>
      </c>
      <c r="D13" s="9"/>
      <c r="E13" s="8" t="s">
        <v>106</v>
      </c>
      <c r="F13" s="10">
        <v>5.404</v>
      </c>
      <c r="G13" s="10"/>
      <c r="H13" s="10">
        <v>168.22</v>
      </c>
      <c r="I13" s="10">
        <v>909.06</v>
      </c>
      <c r="J13" s="18"/>
    </row>
    <row r="14" ht="18" customHeight="1" spans="1:10">
      <c r="A14" s="7">
        <v>10</v>
      </c>
      <c r="B14" s="9" t="s">
        <v>206</v>
      </c>
      <c r="C14" s="9" t="s">
        <v>207</v>
      </c>
      <c r="D14" s="9"/>
      <c r="E14" s="8" t="s">
        <v>193</v>
      </c>
      <c r="F14" s="10">
        <v>1.761</v>
      </c>
      <c r="G14" s="10"/>
      <c r="H14" s="10">
        <v>24.79</v>
      </c>
      <c r="I14" s="10">
        <v>43.66</v>
      </c>
      <c r="J14" s="18"/>
    </row>
    <row r="15" ht="18" customHeight="1" spans="1:10">
      <c r="A15" s="7">
        <v>11</v>
      </c>
      <c r="B15" s="9" t="s">
        <v>208</v>
      </c>
      <c r="C15" s="9" t="s">
        <v>209</v>
      </c>
      <c r="D15" s="9"/>
      <c r="E15" s="8" t="s">
        <v>193</v>
      </c>
      <c r="F15" s="10">
        <v>693.716</v>
      </c>
      <c r="G15" s="10"/>
      <c r="H15" s="10">
        <v>15.49</v>
      </c>
      <c r="I15" s="10">
        <v>10745.66</v>
      </c>
      <c r="J15" s="18"/>
    </row>
    <row r="16" ht="25.5" customHeight="1" spans="1:10">
      <c r="A16" s="7">
        <v>12</v>
      </c>
      <c r="B16" s="9" t="s">
        <v>210</v>
      </c>
      <c r="C16" s="9" t="s">
        <v>209</v>
      </c>
      <c r="D16" s="9"/>
      <c r="E16" s="8" t="s">
        <v>193</v>
      </c>
      <c r="F16" s="10">
        <v>19.504</v>
      </c>
      <c r="G16" s="10"/>
      <c r="H16" s="10">
        <v>15.49</v>
      </c>
      <c r="I16" s="10">
        <v>302.12</v>
      </c>
      <c r="J16" s="18"/>
    </row>
    <row r="17" ht="18" customHeight="1" spans="1:10">
      <c r="A17" s="7">
        <v>13</v>
      </c>
      <c r="B17" s="9" t="s">
        <v>211</v>
      </c>
      <c r="C17" s="9" t="s">
        <v>212</v>
      </c>
      <c r="D17" s="9"/>
      <c r="E17" s="8" t="s">
        <v>106</v>
      </c>
      <c r="F17" s="10">
        <v>11.912</v>
      </c>
      <c r="G17" s="10"/>
      <c r="H17" s="10">
        <v>4.161</v>
      </c>
      <c r="I17" s="10">
        <v>49.57</v>
      </c>
      <c r="J17" s="18"/>
    </row>
    <row r="18" ht="18" customHeight="1" spans="1:10">
      <c r="A18" s="7">
        <v>14</v>
      </c>
      <c r="B18" s="9" t="s">
        <v>213</v>
      </c>
      <c r="C18" s="9" t="s">
        <v>214</v>
      </c>
      <c r="D18" s="9"/>
      <c r="E18" s="8" t="s">
        <v>193</v>
      </c>
      <c r="F18" s="10">
        <v>273.57</v>
      </c>
      <c r="G18" s="10"/>
      <c r="H18" s="10">
        <v>2.5</v>
      </c>
      <c r="I18" s="10">
        <v>683.93</v>
      </c>
      <c r="J18" s="18"/>
    </row>
    <row r="19" ht="18" customHeight="1" spans="1:10">
      <c r="A19" s="7">
        <v>15</v>
      </c>
      <c r="B19" s="9" t="s">
        <v>215</v>
      </c>
      <c r="C19" s="9" t="s">
        <v>216</v>
      </c>
      <c r="D19" s="9"/>
      <c r="E19" s="8" t="s">
        <v>217</v>
      </c>
      <c r="F19" s="10">
        <v>59.439</v>
      </c>
      <c r="G19" s="10"/>
      <c r="H19" s="10">
        <v>3.2</v>
      </c>
      <c r="I19" s="10">
        <v>190.2</v>
      </c>
      <c r="J19" s="18"/>
    </row>
    <row r="20" ht="25.5" customHeight="1" spans="1:10">
      <c r="A20" s="7">
        <v>16</v>
      </c>
      <c r="B20" s="9" t="s">
        <v>218</v>
      </c>
      <c r="C20" s="9" t="s">
        <v>216</v>
      </c>
      <c r="D20" s="9"/>
      <c r="E20" s="8" t="s">
        <v>217</v>
      </c>
      <c r="F20" s="10">
        <v>0.158</v>
      </c>
      <c r="G20" s="10"/>
      <c r="H20" s="10">
        <v>3.2</v>
      </c>
      <c r="I20" s="10">
        <v>0.51</v>
      </c>
      <c r="J20" s="18"/>
    </row>
    <row r="21" ht="25.5" customHeight="1" spans="1:10">
      <c r="A21" s="7">
        <v>17</v>
      </c>
      <c r="B21" s="9" t="s">
        <v>219</v>
      </c>
      <c r="C21" s="9" t="s">
        <v>220</v>
      </c>
      <c r="D21" s="9"/>
      <c r="E21" s="8" t="s">
        <v>99</v>
      </c>
      <c r="F21" s="10">
        <v>0.234</v>
      </c>
      <c r="G21" s="10"/>
      <c r="H21" s="10">
        <v>463.32</v>
      </c>
      <c r="I21" s="10">
        <v>108.42</v>
      </c>
      <c r="J21" s="18"/>
    </row>
    <row r="22" ht="18" customHeight="1" spans="1:10">
      <c r="A22" s="7">
        <v>18</v>
      </c>
      <c r="B22" s="9" t="s">
        <v>221</v>
      </c>
      <c r="C22" s="9" t="s">
        <v>222</v>
      </c>
      <c r="D22" s="9"/>
      <c r="E22" s="8" t="s">
        <v>193</v>
      </c>
      <c r="F22" s="10">
        <v>15.537</v>
      </c>
      <c r="G22" s="10"/>
      <c r="H22" s="10">
        <v>6.5</v>
      </c>
      <c r="I22" s="10">
        <v>100.99</v>
      </c>
      <c r="J22" s="18"/>
    </row>
    <row r="23" ht="18" customHeight="1" spans="1:10">
      <c r="A23" s="7">
        <v>19</v>
      </c>
      <c r="B23" s="9" t="s">
        <v>223</v>
      </c>
      <c r="C23" s="9" t="s">
        <v>224</v>
      </c>
      <c r="D23" s="9"/>
      <c r="E23" s="8" t="s">
        <v>23</v>
      </c>
      <c r="F23" s="10">
        <v>6499.23</v>
      </c>
      <c r="G23" s="10"/>
      <c r="H23" s="10">
        <v>1</v>
      </c>
      <c r="I23" s="10">
        <v>6499.23</v>
      </c>
      <c r="J23" s="18"/>
    </row>
    <row r="24" ht="18" customHeight="1" spans="1:10">
      <c r="A24" s="7">
        <v>20</v>
      </c>
      <c r="B24" s="9" t="s">
        <v>225</v>
      </c>
      <c r="C24" s="9" t="s">
        <v>226</v>
      </c>
      <c r="D24" s="9"/>
      <c r="E24" s="8" t="s">
        <v>99</v>
      </c>
      <c r="F24" s="10">
        <v>45.793</v>
      </c>
      <c r="G24" s="10"/>
      <c r="H24" s="10">
        <v>705.557</v>
      </c>
      <c r="I24" s="10">
        <v>32309.57</v>
      </c>
      <c r="J24" s="18"/>
    </row>
    <row r="25" ht="18" customHeight="1" spans="1:10">
      <c r="A25" s="7">
        <v>21</v>
      </c>
      <c r="B25" s="9" t="s">
        <v>227</v>
      </c>
      <c r="C25" s="9" t="s">
        <v>228</v>
      </c>
      <c r="D25" s="9"/>
      <c r="E25" s="8" t="s">
        <v>99</v>
      </c>
      <c r="F25" s="10">
        <v>18.238</v>
      </c>
      <c r="G25" s="10"/>
      <c r="H25" s="10">
        <v>700.771</v>
      </c>
      <c r="I25" s="10">
        <v>12780.66</v>
      </c>
      <c r="J25" s="18"/>
    </row>
    <row r="26" ht="25.5" customHeight="1" spans="1:10">
      <c r="A26" s="7">
        <v>22</v>
      </c>
      <c r="B26" s="9" t="s">
        <v>229</v>
      </c>
      <c r="C26" s="9" t="s">
        <v>230</v>
      </c>
      <c r="D26" s="9"/>
      <c r="E26" s="8" t="s">
        <v>231</v>
      </c>
      <c r="F26" s="10">
        <v>0.036</v>
      </c>
      <c r="G26" s="10"/>
      <c r="H26" s="10">
        <v>26.008</v>
      </c>
      <c r="I26" s="10">
        <v>0.94</v>
      </c>
      <c r="J26" s="18"/>
    </row>
    <row r="27" ht="18" customHeight="1" spans="1:10">
      <c r="A27" s="7">
        <v>23</v>
      </c>
      <c r="B27" s="9" t="s">
        <v>232</v>
      </c>
      <c r="C27" s="9" t="s">
        <v>233</v>
      </c>
      <c r="D27" s="9"/>
      <c r="E27" s="8" t="s">
        <v>231</v>
      </c>
      <c r="F27" s="10">
        <v>10.489</v>
      </c>
      <c r="G27" s="10"/>
      <c r="H27" s="10">
        <v>217.368</v>
      </c>
      <c r="I27" s="10">
        <v>2279.97</v>
      </c>
      <c r="J27" s="18"/>
    </row>
    <row r="28" ht="18" customHeight="1" spans="1:10">
      <c r="A28" s="7">
        <v>24</v>
      </c>
      <c r="B28" s="9" t="s">
        <v>234</v>
      </c>
      <c r="C28" s="9" t="s">
        <v>235</v>
      </c>
      <c r="D28" s="9"/>
      <c r="E28" s="8" t="s">
        <v>231</v>
      </c>
      <c r="F28" s="10">
        <v>42.077</v>
      </c>
      <c r="G28" s="10"/>
      <c r="H28" s="10">
        <v>44.703</v>
      </c>
      <c r="I28" s="10">
        <v>1880.97</v>
      </c>
      <c r="J28" s="18"/>
    </row>
    <row r="29" ht="18" customHeight="1" spans="1:10">
      <c r="A29" s="7">
        <v>25</v>
      </c>
      <c r="B29" s="9" t="s">
        <v>236</v>
      </c>
      <c r="C29" s="9" t="s">
        <v>237</v>
      </c>
      <c r="D29" s="9"/>
      <c r="E29" s="8" t="s">
        <v>23</v>
      </c>
      <c r="F29" s="10">
        <v>697.091</v>
      </c>
      <c r="G29" s="10"/>
      <c r="H29" s="10">
        <v>0.92</v>
      </c>
      <c r="I29" s="10">
        <v>641.32</v>
      </c>
      <c r="J29" s="18"/>
    </row>
    <row r="30" ht="18" customHeight="1" spans="1:10">
      <c r="A30" s="11"/>
      <c r="B30" s="8" t="s">
        <v>114</v>
      </c>
      <c r="C30" s="8"/>
      <c r="D30" s="8"/>
      <c r="E30" s="8" t="s">
        <v>23</v>
      </c>
      <c r="F30" s="9"/>
      <c r="G30" s="9"/>
      <c r="H30" s="9"/>
      <c r="I30" s="10">
        <v>456442.45</v>
      </c>
      <c r="J30" s="18"/>
    </row>
    <row r="31" ht="18" customHeight="1" spans="1:10">
      <c r="A31" s="12"/>
      <c r="B31" s="13" t="s">
        <v>6</v>
      </c>
      <c r="C31" s="13"/>
      <c r="D31" s="13"/>
      <c r="E31" s="13" t="s">
        <v>23</v>
      </c>
      <c r="F31" s="14"/>
      <c r="G31" s="14"/>
      <c r="H31" s="14"/>
      <c r="I31" s="19">
        <v>456442.45</v>
      </c>
      <c r="J31" s="20"/>
    </row>
    <row r="32" ht="18" customHeight="1" spans="1:10">
      <c r="A32" s="2" t="s">
        <v>238</v>
      </c>
      <c r="B32" s="2"/>
      <c r="C32" s="2"/>
      <c r="D32" s="2"/>
      <c r="E32" s="2"/>
      <c r="F32" s="2"/>
      <c r="G32" s="2"/>
      <c r="H32" s="2"/>
      <c r="I32" s="2"/>
      <c r="J32" s="2"/>
    </row>
    <row r="33" ht="21" customHeight="1" spans="1:10">
      <c r="A33" s="2"/>
      <c r="B33" s="2"/>
      <c r="C33" s="2"/>
      <c r="D33" s="3"/>
      <c r="E33" s="3"/>
      <c r="F33" s="3"/>
      <c r="G33" s="15" t="s">
        <v>34</v>
      </c>
      <c r="H33" s="15"/>
      <c r="I33" s="15"/>
      <c r="J33" s="15"/>
    </row>
  </sheetData>
  <mergeCells count="70">
    <mergeCell ref="A1:J1"/>
    <mergeCell ref="A2:C2"/>
    <mergeCell ref="D2:F2"/>
    <mergeCell ref="G2:J2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B30:D30"/>
    <mergeCell ref="F30:G30"/>
    <mergeCell ref="B31:D31"/>
    <mergeCell ref="F31:G31"/>
    <mergeCell ref="A32:J32"/>
    <mergeCell ref="A33:C33"/>
    <mergeCell ref="D33:F33"/>
    <mergeCell ref="G33:J33"/>
    <mergeCell ref="A3:A4"/>
    <mergeCell ref="B3:B4"/>
    <mergeCell ref="E3:E4"/>
    <mergeCell ref="H3:H4"/>
    <mergeCell ref="I3:I4"/>
    <mergeCell ref="J3:J4"/>
    <mergeCell ref="C3:D4"/>
    <mergeCell ref="F3:G4"/>
  </mergeCells>
  <printOptions horizontalCentered="1"/>
  <pageMargins left="0.19975" right="0.19975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评审表</vt:lpstr>
      <vt:lpstr>下浮标</vt:lpstr>
      <vt:lpstr>E.13 单项工程招标控制价汇总表</vt:lpstr>
      <vt:lpstr>E.14 单位工程招标控制价汇总表</vt:lpstr>
      <vt:lpstr>E.18 分部分项工程项目清单与措施项目清单计价表</vt:lpstr>
      <vt:lpstr>E.21 绿色施工安全防护措施项目费计价表（招投标）</vt:lpstr>
      <vt:lpstr>E.40 人工、材料、机械汇总表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邹韬</cp:lastModifiedBy>
  <dcterms:created xsi:type="dcterms:W3CDTF">2021-08-22T15:11:00Z</dcterms:created>
  <dcterms:modified xsi:type="dcterms:W3CDTF">2021-08-26T07:10:06Z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06C29038764E4BCBA20B0BB48E196D67</vt:lpwstr>
  </property>
  <property fmtid="{D5CDD505-2E9C-101B-9397-08002B2CF9AE}" pid="3" name="KSOProductBuildVer">
    <vt:lpwstr>2052-11.1.0.10700</vt:lpwstr>
  </property>
</Properties>
</file>